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<sst xmlns="http://schemas.openxmlformats.org/spreadsheetml/2006/main" count="135" uniqueCount="113">
  <si>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</si>
  <si>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</si>
  <si>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</si>
  <si>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</si>
  <si>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</si>
  <si>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</si>
  <si>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</si>
  <si>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</si>
  <si>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</si>
  <si>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</si>
  <si>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</si>
  <si>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</si>
  <si>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</si>
  <si>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</si>
  <si>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</si>
  <si>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</si>
  <si>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</si>
  <si>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</si>
  <si>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</si>
  <si>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</si>
  <si>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</si>
  <si>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</si>
  <si>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</si>
  <si>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</si>
  <si>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</si>
  <si>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</si>
  <si>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</si>
  <si>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</si>
  <si>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</si>
  <si>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</si>
  <si>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</si>
  <si>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</si>
  <si>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</si>
  <si>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</si>
  <si>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</si>
  <si>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</si>
  <si>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</si>
  <si>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</si>
  <si>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</si>
  <si>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</si>
  <si>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</si>
  <si>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</si>
  <si>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</si>
  <si>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</si>
  <si>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</si>
  <si>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</si>
  <si>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</si>
  <si>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</si>
  <si>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</si>
  <si>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</si>
  <si>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</si>
  <si>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</si>
  <si>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</si>
  <si>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</si>
  <si>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</si>
  <si>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</si>
  <si>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</si>
  <si>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</si>
  <si>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11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</si>
  <si>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</si>
  <si>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</si>
  <si>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</si>
  <si>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</si>
  <si>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</si>
  <si>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</si>
  <si>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</si>
  <si>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</si>
  <si>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</si>
  <si>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</si>
  <si>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</si>
  <si>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</si>
  <si>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</si>
  <si>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</si>
  <si>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</si>
  <si>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</si>
  <si>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</si>
  <si>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</si>
  <si>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</si>
  <si>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</si>
  <si>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</si>
  <si>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</si>
  <si>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</si>
  <si>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</si>
  <si>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</si>
  <si>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</si>
  <si>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</si>
  <si>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</si>
  <si>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</si>
  <si>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</si>
  <si>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</si>
  <si>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</si>
  <si>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</si>
  <si>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</si>
  <si>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</si>
  <si>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</si>
  <si>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</si>
  <si>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</si>
  <si>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</si>
  <si>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</si>
  <si>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</si>
  <si>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Житомирській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</si>
  <si>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</si>
  <si>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</si>
  <si>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</si>
  <si>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</si>
  <si>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</si>
  <si>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</si>
  <si>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</si>
  <si>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</si>
  <si>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10014, м.Житомир  майдан Соборний,.1</t>
  </si>
  <si>
    <t>Моштук Т.В.</t>
  </si>
  <si>
    <r>
      <t xml:space="preserve">     </t>
    </r>
    <r>
      <rPr>
        <b/>
        <sz val="13"/>
        <rFont val="Times New Roman"/>
        <family val="1"/>
      </rPr>
      <t xml:space="preserve">   Морей В.В.</t>
    </r>
  </si>
  <si>
    <t>0412-37-33-31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</si>
</sst>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D1">
      <selection activeCell="A2" sqref="A2:P17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4535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20753</v>
      </c>
      <c r="B16" s="11">
        <v>71868542</v>
      </c>
      <c r="C16" s="11">
        <v>248</v>
      </c>
      <c r="D16" s="11">
        <v>4015717</v>
      </c>
      <c r="E16" s="28">
        <v>29</v>
      </c>
      <c r="F16" s="11">
        <v>6539</v>
      </c>
      <c r="G16" s="28">
        <v>4426014</v>
      </c>
      <c r="H16" s="11">
        <v>883</v>
      </c>
      <c r="I16" s="11">
        <v>4293729</v>
      </c>
      <c r="J16" s="11">
        <v>1236</v>
      </c>
      <c r="K16" s="11">
        <v>1991</v>
      </c>
      <c r="L16" s="11">
        <v>603824</v>
      </c>
      <c r="M16" s="11">
        <v>5803</v>
      </c>
      <c r="N16" s="11">
        <v>1485118</v>
      </c>
      <c r="O16" s="11">
        <v>907</v>
      </c>
      <c r="P16" s="11">
        <v>506186</v>
      </c>
      <c r="Q16" s="44"/>
    </row>
    <row r="17" spans="1:16" ht="39.75" customHeight="1">
      <c r="A17" s="12">
        <v>2</v>
      </c>
      <c r="B17" s="12"/>
      <c r="C17" s="12">
        <v>50</v>
      </c>
      <c r="D17" s="12">
        <v>82653</v>
      </c>
      <c r="E17" s="12">
        <v>7</v>
      </c>
      <c r="F17" s="33">
        <v>7660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1"/>
  <headerFooter alignWithMargins="0">
    <oddFooter>&amp;LB9D9EA9E&amp;CФорма № Зведений- 4 (МС), Підрозділ: ТУ ДСА в Житомирській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F28" sqref="F28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4588638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2798790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61825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>
        <v>669399</v>
      </c>
      <c r="L11" s="68"/>
      <c r="M11" s="68"/>
      <c r="N11" s="68"/>
      <c r="O11" s="44"/>
      <c r="R11" s="3">
        <f>'Роз.3'!E7</f>
        <v>122168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48495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19670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1134574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3100324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100365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1217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>
        <v>60237</v>
      </c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&amp;LB9D9EA9E&amp;CФорма № Зведений- 4 (МС), Підрозділ: ТУ ДСА в Житомирській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0">
      <selection activeCell="O35" sqref="O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61825</v>
      </c>
      <c r="E7" s="129">
        <f t="shared" si="0"/>
        <v>122168</v>
      </c>
      <c r="F7" s="129">
        <f t="shared" si="0"/>
        <v>48495</v>
      </c>
      <c r="G7" s="129">
        <f t="shared" si="0"/>
        <v>19670</v>
      </c>
      <c r="H7" s="129">
        <f t="shared" si="0"/>
        <v>1134574</v>
      </c>
      <c r="I7" s="129">
        <f t="shared" si="0"/>
        <v>3100324</v>
      </c>
      <c r="J7" s="129">
        <f t="shared" si="0"/>
        <v>100365</v>
      </c>
      <c r="K7" s="129">
        <f t="shared" si="0"/>
        <v>1217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>
        <v>4836</v>
      </c>
      <c r="E8" s="11">
        <v>295</v>
      </c>
      <c r="F8" s="11"/>
      <c r="G8" s="11"/>
      <c r="H8" s="11">
        <v>86924</v>
      </c>
      <c r="I8" s="11">
        <v>54180</v>
      </c>
      <c r="J8" s="11">
        <v>24975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64651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8427</v>
      </c>
      <c r="E12" s="11"/>
      <c r="F12" s="11">
        <v>1884</v>
      </c>
      <c r="G12" s="11"/>
      <c r="H12" s="11">
        <v>167467</v>
      </c>
      <c r="I12" s="11">
        <v>25973</v>
      </c>
      <c r="J12" s="11">
        <v>1675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>
        <v>589</v>
      </c>
      <c r="G13" s="11"/>
      <c r="H13" s="11">
        <v>244963</v>
      </c>
      <c r="I13" s="11">
        <v>466</v>
      </c>
      <c r="J13" s="11">
        <v>37502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15671</v>
      </c>
      <c r="E14" s="11">
        <v>9862</v>
      </c>
      <c r="F14" s="11"/>
      <c r="G14" s="11"/>
      <c r="H14" s="11">
        <v>98625</v>
      </c>
      <c r="I14" s="11">
        <v>652207</v>
      </c>
      <c r="J14" s="11">
        <v>11266</v>
      </c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>
        <v>5119</v>
      </c>
      <c r="I15" s="11">
        <v>1811758</v>
      </c>
      <c r="J15" s="11">
        <v>5000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6647</v>
      </c>
      <c r="E16" s="11">
        <v>3792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>
        <v>6244</v>
      </c>
      <c r="E17" s="11"/>
      <c r="F17" s="11">
        <v>553</v>
      </c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4708</v>
      </c>
      <c r="E18" s="11">
        <v>2472</v>
      </c>
      <c r="F18" s="11">
        <v>6106</v>
      </c>
      <c r="G18" s="11">
        <v>18522</v>
      </c>
      <c r="H18" s="11"/>
      <c r="I18" s="11">
        <v>106193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>
        <v>2000</v>
      </c>
      <c r="I19" s="11">
        <v>49982</v>
      </c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>
        <v>15292</v>
      </c>
      <c r="E20" s="11">
        <v>41096</v>
      </c>
      <c r="F20" s="11">
        <v>39363</v>
      </c>
      <c r="G20" s="11">
        <v>1148</v>
      </c>
      <c r="H20" s="11">
        <v>529476</v>
      </c>
      <c r="I20" s="11">
        <v>399565</v>
      </c>
      <c r="J20" s="11">
        <v>19947</v>
      </c>
      <c r="K20" s="11">
        <v>1217</v>
      </c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46206</v>
      </c>
      <c r="E21" s="11">
        <v>108738</v>
      </c>
      <c r="F21" s="11">
        <v>1645</v>
      </c>
      <c r="G21" s="11"/>
      <c r="H21" s="11">
        <v>498334</v>
      </c>
      <c r="I21" s="11">
        <v>273205</v>
      </c>
      <c r="J21" s="11">
        <v>48025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6904</v>
      </c>
      <c r="E22" s="11">
        <v>1580</v>
      </c>
      <c r="F22" s="11">
        <v>31905</v>
      </c>
      <c r="G22" s="11">
        <v>4919</v>
      </c>
      <c r="H22" s="11">
        <v>86546</v>
      </c>
      <c r="I22" s="11">
        <v>112918</v>
      </c>
      <c r="J22" s="11">
        <v>8822</v>
      </c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8715</v>
      </c>
      <c r="E23" s="11"/>
      <c r="F23" s="11">
        <v>344</v>
      </c>
      <c r="G23" s="11"/>
      <c r="H23" s="11">
        <v>121390</v>
      </c>
      <c r="I23" s="11">
        <v>365917</v>
      </c>
      <c r="J23" s="11">
        <v>5000</v>
      </c>
      <c r="K23" s="11">
        <v>1217</v>
      </c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11850</v>
      </c>
      <c r="F24" s="11">
        <v>14601</v>
      </c>
      <c r="G24" s="11">
        <v>14751</v>
      </c>
      <c r="H24" s="11">
        <v>428304</v>
      </c>
      <c r="I24" s="11">
        <v>2348284</v>
      </c>
      <c r="J24" s="11">
        <v>38518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>
        <v>960</v>
      </c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11850</v>
      </c>
      <c r="F27" s="129">
        <f t="shared" si="1"/>
        <v>14601</v>
      </c>
      <c r="G27" s="129">
        <f t="shared" si="1"/>
        <v>14751</v>
      </c>
      <c r="H27" s="129">
        <f t="shared" si="1"/>
        <v>428304</v>
      </c>
      <c r="I27" s="129">
        <f t="shared" si="1"/>
        <v>2347324</v>
      </c>
      <c r="J27" s="129">
        <f t="shared" si="1"/>
        <v>38518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111</v>
      </c>
      <c r="C30" s="84" t="s">
        <v>66</v>
      </c>
      <c r="D30" s="112"/>
      <c r="E30" s="119" t="s">
        <v>110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112</v>
      </c>
      <c r="C35" s="107" t="s">
        <v>67</v>
      </c>
      <c r="D35" s="115"/>
      <c r="E35" s="115"/>
      <c r="F35" s="122" t="s">
        <v>74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&amp;LB9D9EA9E&amp;CФорма № Зведений- 4 (МС), Підрозділ: ТУ ДСА в Житомирській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2">
      <selection activeCell="A1" sqref="A1:O25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78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104</v>
      </c>
      <c r="L2" s="147"/>
      <c r="N2" s="191"/>
      <c r="O2" s="191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94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48"/>
      <c r="C8" s="148"/>
      <c r="D8" s="148"/>
      <c r="E8" s="156"/>
      <c r="F8" s="134" t="s">
        <v>95</v>
      </c>
      <c r="G8" s="148"/>
      <c r="H8" s="156"/>
      <c r="I8" s="44"/>
      <c r="K8" s="184" t="s">
        <v>105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96</v>
      </c>
      <c r="G9" s="169"/>
      <c r="H9" s="172"/>
      <c r="I9" s="44"/>
      <c r="K9" s="184"/>
      <c r="L9" s="184"/>
    </row>
    <row r="10" spans="1:12" ht="45" customHeight="1">
      <c r="A10" s="135" t="s">
        <v>82</v>
      </c>
      <c r="B10" s="149"/>
      <c r="C10" s="149"/>
      <c r="D10" s="149"/>
      <c r="E10" s="159"/>
      <c r="F10" s="165" t="s">
        <v>96</v>
      </c>
      <c r="G10" s="169"/>
      <c r="H10" s="172"/>
      <c r="I10" s="44"/>
      <c r="K10" s="185"/>
      <c r="L10" s="185"/>
    </row>
    <row r="11" spans="1:14" ht="21" customHeight="1">
      <c r="A11" s="136" t="s">
        <v>83</v>
      </c>
      <c r="B11" s="150"/>
      <c r="C11" s="150"/>
      <c r="D11" s="150"/>
      <c r="E11" s="160"/>
      <c r="F11" s="166" t="s">
        <v>96</v>
      </c>
      <c r="G11" s="170"/>
      <c r="H11" s="173"/>
      <c r="I11" s="44"/>
      <c r="J11" s="177" t="s">
        <v>102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103</v>
      </c>
      <c r="K12" s="178"/>
      <c r="L12" s="178"/>
      <c r="M12" s="178"/>
      <c r="N12" s="178"/>
    </row>
    <row r="13" spans="1:9" ht="46.5" customHeight="1">
      <c r="A13" s="138" t="s">
        <v>84</v>
      </c>
      <c r="B13" s="152"/>
      <c r="C13" s="152"/>
      <c r="D13" s="152"/>
      <c r="E13" s="162"/>
      <c r="F13" s="165" t="s">
        <v>97</v>
      </c>
      <c r="G13" s="169"/>
      <c r="H13" s="172"/>
      <c r="I13" s="44"/>
    </row>
    <row r="14" spans="1:13" ht="72.75" customHeight="1">
      <c r="A14" s="135" t="s">
        <v>85</v>
      </c>
      <c r="B14" s="149"/>
      <c r="C14" s="149"/>
      <c r="D14" s="149"/>
      <c r="E14" s="159"/>
      <c r="F14" s="165" t="s">
        <v>97</v>
      </c>
      <c r="G14" s="169"/>
      <c r="H14" s="172"/>
      <c r="I14" s="44"/>
      <c r="J14" s="179"/>
      <c r="K14" s="186" t="s">
        <v>106</v>
      </c>
      <c r="L14" s="186"/>
      <c r="M14" s="186"/>
    </row>
    <row r="15" spans="1:13" ht="49.5" customHeight="1">
      <c r="A15" s="139" t="s">
        <v>86</v>
      </c>
      <c r="B15" s="139"/>
      <c r="C15" s="139"/>
      <c r="D15" s="139"/>
      <c r="E15" s="139"/>
      <c r="F15" s="168" t="s">
        <v>98</v>
      </c>
      <c r="G15" s="168"/>
      <c r="H15" s="168"/>
      <c r="I15" s="44"/>
      <c r="K15" s="187" t="s">
        <v>107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87</v>
      </c>
      <c r="B17" s="154"/>
      <c r="C17" s="154"/>
      <c r="D17" s="154"/>
      <c r="E17" s="154"/>
      <c r="F17" s="154"/>
      <c r="G17" s="154"/>
      <c r="H17" s="154" t="s">
        <v>100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88</v>
      </c>
      <c r="B18" s="154"/>
      <c r="C18" s="154"/>
      <c r="D18" s="154" t="s">
        <v>109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89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90</v>
      </c>
      <c r="B20" s="143"/>
      <c r="C20" s="143" t="s">
        <v>92</v>
      </c>
      <c r="D20" s="143"/>
      <c r="E20" s="143" t="s">
        <v>93</v>
      </c>
      <c r="F20" s="143"/>
      <c r="G20" s="143" t="s">
        <v>99</v>
      </c>
      <c r="H20" s="143"/>
      <c r="I20" s="143" t="s">
        <v>101</v>
      </c>
      <c r="J20" s="143"/>
      <c r="K20" s="143" t="s">
        <v>108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&amp;LB9D9EA9E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cp:lastPrinted>2014-07-11T16:38:11Z</cp:lastPrinted>
  <dcterms:modified xsi:type="dcterms:W3CDTF">2014-07-11T16:38:16Z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B9D9EA9E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