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<sst xmlns="http://schemas.openxmlformats.org/spreadsheetml/2006/main" count="114" uniqueCount="105">
  <si>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</si>
  <si>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</si>
  <si>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</si>
  <si>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</si>
  <si>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</si>
  <si>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</si>
  <si>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</si>
  <si>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</si>
  <si>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</si>
  <si>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</si>
  <si>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</si>
  <si>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</si>
  <si>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</si>
  <si>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</si>
  <si>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</si>
  <si>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</si>
  <si>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</si>
  <si>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</si>
  <si>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</si>
  <si>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</si>
  <si>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</si>
  <si>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</si>
  <si>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</si>
  <si>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</si>
  <si>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</si>
  <si>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</si>
  <si>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</si>
  <si>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</si>
  <si>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</si>
  <si>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</si>
  <si>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</si>
  <si>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</si>
  <si>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</si>
  <si>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</si>
  <si>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</si>
  <si>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</si>
  <si>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</si>
  <si>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</si>
  <si>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</si>
  <si>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</si>
  <si>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</si>
  <si>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</si>
  <si>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</si>
  <si>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</si>
  <si>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</si>
  <si>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</si>
  <si>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</si>
  <si>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</si>
  <si>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</si>
  <si>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</si>
  <si>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</si>
  <si>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</si>
  <si>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</si>
  <si>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</si>
  <si>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</si>
  <si>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</si>
  <si>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</si>
  <si>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</si>
  <si>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</si>
  <si>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</si>
  <si>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</si>
  <si>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</si>
  <si>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</si>
  <si>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</si>
  <si>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</si>
  <si>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</si>
  <si>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</si>
  <si>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</si>
  <si>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</si>
  <si>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</si>
  <si>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</si>
  <si>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</si>
  <si>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</si>
  <si>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</si>
  <si>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</si>
  <si>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</si>
  <si>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</si>
  <si>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</si>
  <si>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</si>
  <si>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</si>
  <si>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</si>
  <si>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</si>
  <si>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</si>
  <si>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</si>
  <si>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</si>
  <si>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</si>
  <si>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Житомирській областi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</si>
  <si>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</si>
  <si>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</si>
  <si>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</si>
  <si>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</si>
  <si>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</si>
  <si>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</si>
  <si>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</si>
  <si>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</si>
  <si>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</si>
  <si>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</si>
  <si>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</si>
  <si>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</si>
  <si>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</si>
  <si>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18 липня 2014 року</t>
  </si>
  <si>
    <t>10014, м.Житомир майдан Соборний,1</t>
  </si>
  <si>
    <r>
      <t xml:space="preserve">               </t>
    </r>
    <r>
      <rPr>
        <b/>
        <sz val="14"/>
        <rFont val="Times New Roman"/>
        <family val="1"/>
      </rPr>
      <t xml:space="preserve">      Морей В.В.</t>
    </r>
  </si>
  <si>
    <t>Моштук Т.В.</t>
  </si>
  <si>
    <t>0412-37-33-31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</si>
</sst>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42">
      <selection activeCell="A1" sqref="A1:I70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61</v>
      </c>
      <c r="H3" s="38" t="s">
        <v>66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69</v>
      </c>
      <c r="I4" s="134" t="s">
        <v>71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62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317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100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59</v>
      </c>
      <c r="F8" s="47"/>
      <c r="G8" s="92">
        <v>3</v>
      </c>
      <c r="H8" s="105">
        <v>2</v>
      </c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60</v>
      </c>
      <c r="F9" s="47"/>
      <c r="G9" s="92">
        <v>4</v>
      </c>
      <c r="H9" s="105">
        <v>5</v>
      </c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217</v>
      </c>
      <c r="I10" s="110">
        <v>70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70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147</v>
      </c>
      <c r="I12" s="136">
        <f>I10</f>
        <v>70</v>
      </c>
      <c r="J12" s="142"/>
    </row>
    <row r="13" spans="1:10" ht="21.75" customHeight="1">
      <c r="A13" s="12"/>
      <c r="B13" s="46" t="s">
        <v>25</v>
      </c>
      <c r="C13" s="65" t="s">
        <v>31</v>
      </c>
      <c r="D13" s="45" t="s">
        <v>50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51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32</v>
      </c>
      <c r="D15" s="45" t="s">
        <v>52</v>
      </c>
      <c r="E15" s="45"/>
      <c r="F15" s="45"/>
      <c r="G15" s="92">
        <v>10</v>
      </c>
      <c r="H15" s="105">
        <v>18</v>
      </c>
      <c r="I15" s="110">
        <v>4</v>
      </c>
      <c r="J15" s="142"/>
    </row>
    <row r="16" spans="1:10" ht="21.75" customHeight="1">
      <c r="A16" s="12"/>
      <c r="B16" s="47"/>
      <c r="C16" s="65"/>
      <c r="D16" s="45" t="s">
        <v>53</v>
      </c>
      <c r="E16" s="45"/>
      <c r="F16" s="45"/>
      <c r="G16" s="92">
        <v>11</v>
      </c>
      <c r="H16" s="105">
        <v>45</v>
      </c>
      <c r="I16" s="110">
        <v>22</v>
      </c>
      <c r="J16" s="142"/>
    </row>
    <row r="17" spans="1:10" ht="21.75" customHeight="1">
      <c r="A17" s="12"/>
      <c r="B17" s="47"/>
      <c r="C17" s="65"/>
      <c r="D17" s="45" t="s">
        <v>54</v>
      </c>
      <c r="E17" s="45"/>
      <c r="F17" s="45"/>
      <c r="G17" s="92">
        <v>12</v>
      </c>
      <c r="H17" s="105">
        <v>64</v>
      </c>
      <c r="I17" s="110">
        <v>29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63</v>
      </c>
      <c r="G18" s="92">
        <v>13</v>
      </c>
      <c r="H18" s="105">
        <v>19</v>
      </c>
      <c r="I18" s="110">
        <v>7</v>
      </c>
      <c r="J18" s="142"/>
    </row>
    <row r="19" spans="1:10" ht="16.5" customHeight="1">
      <c r="A19" s="12"/>
      <c r="B19" s="47"/>
      <c r="C19" s="47"/>
      <c r="D19" s="47"/>
      <c r="E19" s="47"/>
      <c r="F19" s="101" t="s">
        <v>64</v>
      </c>
      <c r="G19" s="92">
        <v>14</v>
      </c>
      <c r="H19" s="105">
        <v>33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148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61</v>
      </c>
      <c r="F24" s="103" t="s">
        <v>65</v>
      </c>
      <c r="G24" s="103" t="s">
        <v>67</v>
      </c>
      <c r="H24" s="126" t="s">
        <v>70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62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592</v>
      </c>
      <c r="G27" s="167">
        <f>SUM(G28:G37,G39,G40)</f>
        <v>482</v>
      </c>
      <c r="H27" s="136">
        <f>SUM(H28:H37,H39,H40)</f>
        <v>77</v>
      </c>
      <c r="I27" s="142"/>
    </row>
    <row r="28" spans="1:21" ht="39" customHeight="1">
      <c r="A28" s="5" t="s">
        <v>13</v>
      </c>
      <c r="B28" s="39"/>
      <c r="C28" s="66" t="s">
        <v>33</v>
      </c>
      <c r="D28" s="67"/>
      <c r="E28" s="91">
        <v>2</v>
      </c>
      <c r="F28" s="105">
        <v>33</v>
      </c>
      <c r="G28" s="105">
        <v>33</v>
      </c>
      <c r="H28" s="110">
        <v>5</v>
      </c>
      <c r="I28" s="143"/>
      <c r="U28" s="166"/>
    </row>
    <row r="29" spans="1:21" ht="21.75" customHeight="1">
      <c r="A29" s="5"/>
      <c r="B29" s="39"/>
      <c r="C29" s="66" t="s">
        <v>34</v>
      </c>
      <c r="D29" s="66"/>
      <c r="E29" s="91">
        <v>3</v>
      </c>
      <c r="F29" s="105">
        <v>50</v>
      </c>
      <c r="G29" s="105">
        <v>46</v>
      </c>
      <c r="H29" s="110">
        <v>10</v>
      </c>
      <c r="I29" s="143"/>
      <c r="J29" s="155"/>
      <c r="U29" s="166"/>
    </row>
    <row r="30" spans="1:21" ht="21.75" customHeight="1">
      <c r="A30" s="5"/>
      <c r="B30" s="39"/>
      <c r="C30" s="66" t="s">
        <v>35</v>
      </c>
      <c r="D30" s="66"/>
      <c r="E30" s="91">
        <v>4</v>
      </c>
      <c r="F30" s="105">
        <v>18</v>
      </c>
      <c r="G30" s="105">
        <v>17</v>
      </c>
      <c r="H30" s="110">
        <v>4</v>
      </c>
      <c r="I30" s="143"/>
      <c r="J30" s="155"/>
      <c r="U30" s="166"/>
    </row>
    <row r="31" spans="1:21" ht="21.75" customHeight="1">
      <c r="A31" s="5"/>
      <c r="B31" s="39"/>
      <c r="C31" s="67" t="s">
        <v>36</v>
      </c>
      <c r="D31" s="67"/>
      <c r="E31" s="91">
        <v>5</v>
      </c>
      <c r="F31" s="105">
        <v>14</v>
      </c>
      <c r="G31" s="105">
        <v>13</v>
      </c>
      <c r="H31" s="110"/>
      <c r="I31" s="143"/>
      <c r="J31" s="155"/>
      <c r="U31" s="166"/>
    </row>
    <row r="32" spans="1:21" ht="21.75" customHeight="1">
      <c r="A32" s="5"/>
      <c r="B32" s="39"/>
      <c r="C32" s="67" t="s">
        <v>37</v>
      </c>
      <c r="D32" s="67"/>
      <c r="E32" s="91">
        <v>6</v>
      </c>
      <c r="F32" s="105">
        <v>39</v>
      </c>
      <c r="G32" s="105">
        <v>33</v>
      </c>
      <c r="H32" s="110">
        <v>10</v>
      </c>
      <c r="I32" s="143"/>
      <c r="J32" s="155"/>
      <c r="U32" s="166"/>
    </row>
    <row r="33" spans="1:21" ht="21.75" customHeight="1">
      <c r="A33" s="5"/>
      <c r="B33" s="39"/>
      <c r="C33" s="66" t="s">
        <v>38</v>
      </c>
      <c r="D33" s="66"/>
      <c r="E33" s="91">
        <v>7</v>
      </c>
      <c r="F33" s="105">
        <v>142</v>
      </c>
      <c r="G33" s="105">
        <v>104</v>
      </c>
      <c r="H33" s="110">
        <v>19</v>
      </c>
      <c r="I33" s="143"/>
      <c r="J33" s="155"/>
      <c r="U33" s="166"/>
    </row>
    <row r="34" spans="1:21" ht="21.75" customHeight="1">
      <c r="A34" s="5"/>
      <c r="B34" s="39"/>
      <c r="C34" s="66" t="s">
        <v>39</v>
      </c>
      <c r="D34" s="66"/>
      <c r="E34" s="91">
        <v>8</v>
      </c>
      <c r="F34" s="105">
        <v>13</v>
      </c>
      <c r="G34" s="105">
        <v>12</v>
      </c>
      <c r="H34" s="110">
        <v>5</v>
      </c>
      <c r="I34" s="143"/>
      <c r="J34" s="155"/>
      <c r="U34" s="166"/>
    </row>
    <row r="35" spans="1:21" ht="21.75" customHeight="1">
      <c r="A35" s="5"/>
      <c r="B35" s="39"/>
      <c r="C35" s="66" t="s">
        <v>40</v>
      </c>
      <c r="D35" s="66"/>
      <c r="E35" s="91">
        <v>9</v>
      </c>
      <c r="F35" s="105">
        <v>15</v>
      </c>
      <c r="G35" s="105">
        <v>14</v>
      </c>
      <c r="H35" s="110">
        <v>6</v>
      </c>
      <c r="I35" s="143"/>
      <c r="J35" s="155"/>
      <c r="U35" s="166"/>
    </row>
    <row r="36" spans="1:21" ht="21.75" customHeight="1">
      <c r="A36" s="5"/>
      <c r="B36" s="39"/>
      <c r="C36" s="66" t="s">
        <v>41</v>
      </c>
      <c r="D36" s="66"/>
      <c r="E36" s="91">
        <v>10</v>
      </c>
      <c r="F36" s="105">
        <v>7</v>
      </c>
      <c r="G36" s="105">
        <v>7</v>
      </c>
      <c r="H36" s="110">
        <v>2</v>
      </c>
      <c r="I36" s="143"/>
      <c r="J36" s="156"/>
      <c r="U36" s="166"/>
    </row>
    <row r="37" spans="1:21" ht="21.75" customHeight="1">
      <c r="A37" s="5"/>
      <c r="B37" s="39"/>
      <c r="C37" s="68" t="s">
        <v>42</v>
      </c>
      <c r="D37" s="77"/>
      <c r="E37" s="92">
        <v>11</v>
      </c>
      <c r="F37" s="105">
        <v>7</v>
      </c>
      <c r="G37" s="105">
        <v>7</v>
      </c>
      <c r="H37" s="110">
        <v>1</v>
      </c>
      <c r="I37" s="143"/>
      <c r="J37" s="156"/>
      <c r="U37" s="166"/>
    </row>
    <row r="38" spans="1:21" ht="21.75" customHeight="1">
      <c r="A38" s="5"/>
      <c r="B38" s="39"/>
      <c r="C38" s="69" t="s">
        <v>43</v>
      </c>
      <c r="D38" s="78" t="s">
        <v>55</v>
      </c>
      <c r="E38" s="92">
        <v>12</v>
      </c>
      <c r="F38" s="105">
        <v>1</v>
      </c>
      <c r="G38" s="105">
        <v>1</v>
      </c>
      <c r="H38" s="110"/>
      <c r="I38" s="144"/>
      <c r="J38" s="155"/>
      <c r="U38" s="166"/>
    </row>
    <row r="39" spans="1:21" ht="39" customHeight="1">
      <c r="A39" s="5"/>
      <c r="B39" s="39"/>
      <c r="C39" s="43" t="s">
        <v>44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45</v>
      </c>
      <c r="D40" s="67"/>
      <c r="E40" s="92">
        <v>14</v>
      </c>
      <c r="F40" s="106">
        <v>254</v>
      </c>
      <c r="G40" s="106">
        <v>196</v>
      </c>
      <c r="H40" s="111">
        <v>15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61</v>
      </c>
      <c r="F44" s="108" t="s">
        <v>66</v>
      </c>
      <c r="G44" s="121" t="s">
        <v>68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62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1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25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5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120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39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46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47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48</v>
      </c>
      <c r="D53" s="54"/>
      <c r="E53" s="91">
        <v>8</v>
      </c>
      <c r="F53" s="110">
        <v>2</v>
      </c>
      <c r="G53" s="122"/>
      <c r="H53" s="132"/>
      <c r="I53" s="146"/>
    </row>
    <row r="54" spans="1:9" ht="21.75" customHeight="1">
      <c r="A54" s="25"/>
      <c r="B54" s="55"/>
      <c r="C54" s="70" t="s">
        <v>49</v>
      </c>
      <c r="D54" s="70"/>
      <c r="E54" s="94">
        <v>9</v>
      </c>
      <c r="F54" s="111">
        <v>2</v>
      </c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 t="s">
        <v>102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56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57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58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103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 t="s">
        <v>104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100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3" r:id="rId1"/>
  <headerFooter alignWithMargins="0">
    <oddFooter>&amp;L57BCB9F2&amp;CФорма № Зведений- 1-ОП, Підрозділ: ТУ ДСА в Житомирській областi, Початок періоду: 01.01.2014, Кінець періоду: 30.06.2014</oddFooter>
  </headerFooter>
  <rowBreaks count="1" manualBreakCount="1">
    <brk id="70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1">
      <selection activeCell="M6" sqref="M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72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73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87</v>
      </c>
      <c r="E7" s="208" t="s">
        <v>88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74</v>
      </c>
      <c r="B11" s="175"/>
      <c r="C11" s="175"/>
      <c r="D11" s="175"/>
      <c r="E11" s="209" t="s">
        <v>89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75</v>
      </c>
      <c r="B12" s="192"/>
      <c r="C12" s="192"/>
      <c r="D12" s="204"/>
      <c r="E12" s="210" t="s">
        <v>90</v>
      </c>
      <c r="F12" s="215"/>
      <c r="G12" s="219"/>
      <c r="H12" s="225" t="s">
        <v>94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95</v>
      </c>
      <c r="I13" s="232"/>
      <c r="J13" s="232"/>
      <c r="K13" s="202"/>
    </row>
    <row r="14" spans="1:11" ht="53.25" customHeight="1">
      <c r="A14" s="178" t="s">
        <v>76</v>
      </c>
      <c r="B14" s="194"/>
      <c r="C14" s="194"/>
      <c r="D14" s="206"/>
      <c r="E14" s="212" t="s">
        <v>91</v>
      </c>
      <c r="F14" s="217"/>
      <c r="G14" s="221"/>
      <c r="H14" s="226" t="s">
        <v>96</v>
      </c>
      <c r="I14" s="232"/>
      <c r="J14" s="232"/>
      <c r="K14" s="202"/>
    </row>
    <row r="15" spans="1:11" ht="48.75" customHeight="1">
      <c r="A15" s="179" t="s">
        <v>77</v>
      </c>
      <c r="B15" s="179"/>
      <c r="C15" s="179"/>
      <c r="D15" s="179"/>
      <c r="E15" s="212" t="s">
        <v>90</v>
      </c>
      <c r="F15" s="217"/>
      <c r="G15" s="221"/>
      <c r="H15" s="227" t="s">
        <v>97</v>
      </c>
      <c r="I15" s="233"/>
      <c r="J15" s="233"/>
      <c r="K15" s="202"/>
    </row>
    <row r="16" spans="1:11" ht="47.25" customHeight="1">
      <c r="A16" s="178" t="s">
        <v>78</v>
      </c>
      <c r="B16" s="194"/>
      <c r="C16" s="194"/>
      <c r="D16" s="206"/>
      <c r="E16" s="213" t="s">
        <v>92</v>
      </c>
      <c r="F16" s="213"/>
      <c r="G16" s="213"/>
      <c r="H16" s="228" t="s">
        <v>98</v>
      </c>
      <c r="I16" s="234"/>
      <c r="J16" s="234"/>
      <c r="K16" s="202"/>
    </row>
    <row r="17" spans="1:11" ht="41.25" customHeight="1">
      <c r="A17" s="178" t="s">
        <v>79</v>
      </c>
      <c r="B17" s="194"/>
      <c r="C17" s="194"/>
      <c r="D17" s="206"/>
      <c r="E17" s="213" t="s">
        <v>92</v>
      </c>
      <c r="F17" s="213"/>
      <c r="G17" s="213"/>
      <c r="H17" s="229" t="s">
        <v>99</v>
      </c>
      <c r="I17" s="235"/>
      <c r="J17" s="235"/>
      <c r="K17" s="202"/>
    </row>
    <row r="18" spans="1:11" ht="45.75" customHeight="1">
      <c r="A18" s="178" t="s">
        <v>80</v>
      </c>
      <c r="B18" s="194"/>
      <c r="C18" s="194"/>
      <c r="D18" s="206"/>
      <c r="E18" s="212" t="s">
        <v>93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81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82</v>
      </c>
      <c r="B23" s="197"/>
      <c r="C23" s="197" t="s">
        <v>86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83</v>
      </c>
      <c r="B24" s="193"/>
      <c r="C24" s="193"/>
      <c r="D24" s="193" t="s">
        <v>101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84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85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&amp;L57BCB9F2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cp:lastPrinted>2014-07-21T16:33:12Z</cp:lastPrinted>
  <dcterms:modified xsi:type="dcterms:W3CDTF">2014-07-21T16:34:31Z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Зведений- 1-ОП_10006_2.2014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57BCB9F2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