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<sst xmlns="http://schemas.openxmlformats.org/spreadsheetml/2006/main" count="154" uniqueCount="127">
  <si>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</si>
  <si>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</si>
  <si>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</si>
  <si>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</si>
  <si>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</si>
  <si>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</si>
  <si>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</si>
  <si>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</si>
  <si>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</si>
  <si>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</si>
  <si>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</si>
  <si>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</si>
  <si>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</si>
  <si>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</si>
  <si>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</si>
  <si>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</si>
  <si>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</si>
  <si>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</si>
  <si>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</si>
  <si>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</si>
  <si>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</si>
  <si>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</si>
  <si>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</si>
  <si>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</si>
  <si>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</si>
  <si>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</si>
  <si>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</si>
  <si>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</si>
  <si>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</si>
  <si>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</si>
  <si>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</si>
  <si>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</si>
  <si>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</si>
  <si>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</si>
  <si>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</si>
  <si>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</si>
  <si>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</si>
  <si>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</si>
  <si>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</si>
  <si>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</si>
  <si>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</si>
  <si>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</si>
  <si>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</si>
  <si>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</si>
  <si>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</si>
  <si>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</si>
  <si>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</si>
  <si>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</si>
  <si>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</si>
  <si>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</si>
  <si>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</si>
  <si>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</si>
  <si>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</si>
  <si>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</si>
  <si>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</si>
  <si>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</si>
  <si>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</si>
  <si>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</si>
  <si>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</si>
  <si>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</si>
  <si>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</si>
  <si>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</si>
  <si>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</si>
  <si>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</si>
  <si>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</si>
  <si>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</si>
  <si>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</si>
  <si>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</si>
  <si>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</si>
  <si>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</si>
  <si>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</si>
  <si>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</si>
  <si>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</si>
  <si>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</si>
  <si>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</si>
  <si>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</si>
  <si>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</si>
  <si>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</si>
  <si>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</si>
  <si>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</si>
  <si>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</si>
  <si>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</si>
  <si>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</si>
  <si>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</si>
  <si>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</si>
  <si>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</si>
  <si>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</si>
  <si>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</si>
  <si>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</si>
  <si>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</si>
  <si>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</si>
  <si>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</si>
  <si>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</si>
  <si>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</si>
  <si>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</si>
  <si>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</si>
  <si>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</si>
  <si>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</si>
  <si>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</si>
  <si>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</si>
  <si>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</si>
  <si>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</si>
  <si>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</si>
  <si>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</si>
  <si>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</si>
  <si>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</si>
  <si>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</si>
  <si>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</si>
  <si>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</si>
  <si>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</si>
  <si>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</si>
  <si>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</si>
  <si>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</si>
  <si>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</si>
  <si>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</si>
  <si>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</si>
  <si>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</si>
  <si>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</si>
  <si>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</si>
  <si>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</si>
  <si>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</si>
  <si>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</si>
  <si>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</si>
  <si>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В.В. Морей</t>
  </si>
  <si>
    <t>А.М. Збаражська</t>
  </si>
  <si>
    <t>0412-22-05-88</t>
  </si>
  <si>
    <t>7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</si>
</sst>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&amp;L11CBA40E&amp;C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20197</v>
      </c>
      <c r="D6" s="96">
        <f>SUM(D7,D10,D13,D14,D15,D21,D24,D25,D18,D19,D20)</f>
        <v>19563288.38000001</v>
      </c>
      <c r="E6" s="96">
        <f>SUM(E7,E10,E13,E14,E15,E21,E24,E25,E18,E19,E20)</f>
        <v>14204</v>
      </c>
      <c r="F6" s="96">
        <f>SUM(F7,F10,F13,F14,F15,F21,F24,F25,F18,F19,F20)</f>
        <v>15580943.680000002</v>
      </c>
      <c r="G6" s="96">
        <f>SUM(G7,G10,G13,G14,G15,G21,G24,G25,G18,G19,G20)</f>
        <v>210</v>
      </c>
      <c r="H6" s="96">
        <f>SUM(H7,H10,H13,H14,H15,H21,H24,H25,H18,H19,H20)</f>
        <v>211782.88000000003</v>
      </c>
      <c r="I6" s="96">
        <f>SUM(I7,I10,I13,I14,I15,I21,I24,I25,I18,I19,I20)</f>
        <v>2447</v>
      </c>
      <c r="J6" s="96">
        <f>SUM(J7,J10,J13,J14,J15,J21,J24,J25,J18,J19,J20)</f>
        <v>1556568.19</v>
      </c>
      <c r="K6" s="96">
        <f>SUM(K7,K10,K13,K14,K15,K21,K24,K25,K18,K19,K20)</f>
        <v>4295</v>
      </c>
      <c r="L6" s="96">
        <f>SUM(L7,L10,L13,L14,L15,L21,L24,L25,L18,L19,L20)</f>
        <v>3016273.599999998</v>
      </c>
    </row>
    <row r="7" spans="1:12" ht="16.5" customHeight="1">
      <c r="A7" s="87">
        <v>2</v>
      </c>
      <c r="B7" s="90" t="s">
        <v>74</v>
      </c>
      <c r="C7" s="97">
        <v>8049</v>
      </c>
      <c r="D7" s="97">
        <v>12564892.71</v>
      </c>
      <c r="E7" s="97">
        <v>5685</v>
      </c>
      <c r="F7" s="97">
        <v>9944830.19</v>
      </c>
      <c r="G7" s="97">
        <v>91</v>
      </c>
      <c r="H7" s="97">
        <v>143731.38</v>
      </c>
      <c r="I7" s="97">
        <v>906</v>
      </c>
      <c r="J7" s="97">
        <v>845493.25</v>
      </c>
      <c r="K7" s="97">
        <v>1629</v>
      </c>
      <c r="L7" s="97">
        <v>1724898.95</v>
      </c>
    </row>
    <row r="8" spans="1:12" ht="16.5" customHeight="1">
      <c r="A8" s="87">
        <v>3</v>
      </c>
      <c r="B8" s="91" t="s">
        <v>75</v>
      </c>
      <c r="C8" s="97">
        <v>4062</v>
      </c>
      <c r="D8" s="97">
        <v>8352348.4</v>
      </c>
      <c r="E8" s="97">
        <v>3833</v>
      </c>
      <c r="F8" s="97">
        <v>7758432.07</v>
      </c>
      <c r="G8" s="97">
        <v>65</v>
      </c>
      <c r="H8" s="97">
        <v>120202.7</v>
      </c>
      <c r="I8" s="97">
        <v>140</v>
      </c>
      <c r="J8" s="97">
        <v>192525.62</v>
      </c>
      <c r="K8" s="97">
        <v>57</v>
      </c>
      <c r="L8" s="97">
        <v>104273.63</v>
      </c>
    </row>
    <row r="9" spans="1:12" ht="16.5" customHeight="1">
      <c r="A9" s="87">
        <v>4</v>
      </c>
      <c r="B9" s="91" t="s">
        <v>76</v>
      </c>
      <c r="C9" s="97">
        <v>3987</v>
      </c>
      <c r="D9" s="97">
        <v>4212544.31</v>
      </c>
      <c r="E9" s="97">
        <v>1852</v>
      </c>
      <c r="F9" s="97">
        <v>2186398.12</v>
      </c>
      <c r="G9" s="97">
        <v>26</v>
      </c>
      <c r="H9" s="97">
        <v>23528.68</v>
      </c>
      <c r="I9" s="97">
        <v>766</v>
      </c>
      <c r="J9" s="97">
        <v>652967.63</v>
      </c>
      <c r="K9" s="97">
        <v>1572</v>
      </c>
      <c r="L9" s="97">
        <v>1620625.32</v>
      </c>
    </row>
    <row r="10" spans="1:12" ht="19.5" customHeight="1">
      <c r="A10" s="87">
        <v>5</v>
      </c>
      <c r="B10" s="90" t="s">
        <v>77</v>
      </c>
      <c r="C10" s="97">
        <v>3869</v>
      </c>
      <c r="D10" s="97">
        <v>3281007.00000001</v>
      </c>
      <c r="E10" s="97">
        <v>2510</v>
      </c>
      <c r="F10" s="97">
        <v>2502460.82</v>
      </c>
      <c r="G10" s="97">
        <v>35</v>
      </c>
      <c r="H10" s="97">
        <v>26354.6</v>
      </c>
      <c r="I10" s="97">
        <v>583</v>
      </c>
      <c r="J10" s="97">
        <v>463326.7</v>
      </c>
      <c r="K10" s="97">
        <v>1059</v>
      </c>
      <c r="L10" s="97">
        <v>824029.399999999</v>
      </c>
    </row>
    <row r="11" spans="1:12" ht="19.5" customHeight="1">
      <c r="A11" s="87">
        <v>6</v>
      </c>
      <c r="B11" s="91" t="s">
        <v>78</v>
      </c>
      <c r="C11" s="97">
        <v>248</v>
      </c>
      <c r="D11" s="97">
        <v>482171</v>
      </c>
      <c r="E11" s="97">
        <v>176</v>
      </c>
      <c r="F11" s="97">
        <v>549026</v>
      </c>
      <c r="G11" s="97">
        <v>3</v>
      </c>
      <c r="H11" s="97">
        <v>5763</v>
      </c>
      <c r="I11" s="97">
        <v>40</v>
      </c>
      <c r="J11" s="97">
        <v>34319.79</v>
      </c>
      <c r="K11" s="97">
        <v>40</v>
      </c>
      <c r="L11" s="97">
        <v>76840</v>
      </c>
    </row>
    <row r="12" spans="1:12" ht="19.5" customHeight="1">
      <c r="A12" s="87">
        <v>7</v>
      </c>
      <c r="B12" s="91" t="s">
        <v>79</v>
      </c>
      <c r="C12" s="97">
        <v>3621</v>
      </c>
      <c r="D12" s="97">
        <v>2798836</v>
      </c>
      <c r="E12" s="97">
        <v>2334</v>
      </c>
      <c r="F12" s="97">
        <v>1953434.82</v>
      </c>
      <c r="G12" s="97">
        <v>32</v>
      </c>
      <c r="H12" s="97">
        <v>20591.6</v>
      </c>
      <c r="I12" s="97">
        <v>543</v>
      </c>
      <c r="J12" s="97">
        <v>429006.91</v>
      </c>
      <c r="K12" s="97">
        <v>1019</v>
      </c>
      <c r="L12" s="97">
        <v>747189.399999999</v>
      </c>
    </row>
    <row r="13" spans="1:12" ht="15" customHeight="1">
      <c r="A13" s="87">
        <v>8</v>
      </c>
      <c r="B13" s="90" t="s">
        <v>18</v>
      </c>
      <c r="C13" s="97">
        <v>2938</v>
      </c>
      <c r="D13" s="97">
        <v>2262620</v>
      </c>
      <c r="E13" s="97">
        <v>2698</v>
      </c>
      <c r="F13" s="97">
        <v>2099703.19</v>
      </c>
      <c r="G13" s="97">
        <v>57</v>
      </c>
      <c r="H13" s="97">
        <v>30068.1</v>
      </c>
      <c r="I13" s="97">
        <v>125</v>
      </c>
      <c r="J13" s="97">
        <v>87486.2</v>
      </c>
      <c r="K13" s="97">
        <v>135</v>
      </c>
      <c r="L13" s="97">
        <v>101428.8</v>
      </c>
    </row>
    <row r="14" spans="1:12" ht="15.75" customHeight="1">
      <c r="A14" s="87">
        <v>9</v>
      </c>
      <c r="B14" s="90" t="s">
        <v>19</v>
      </c>
      <c r="C14" s="97">
        <v>14</v>
      </c>
      <c r="D14" s="97">
        <v>27983.72</v>
      </c>
      <c r="E14" s="97">
        <v>11</v>
      </c>
      <c r="F14" s="97">
        <v>19901.47</v>
      </c>
      <c r="G14" s="97"/>
      <c r="H14" s="97"/>
      <c r="I14" s="97"/>
      <c r="J14" s="97"/>
      <c r="K14" s="97">
        <v>3</v>
      </c>
      <c r="L14" s="97">
        <v>8850.25</v>
      </c>
    </row>
    <row r="15" spans="1:12" ht="123" customHeight="1">
      <c r="A15" s="87">
        <v>10</v>
      </c>
      <c r="B15" s="90" t="s">
        <v>103</v>
      </c>
      <c r="C15" s="97">
        <v>1758</v>
      </c>
      <c r="D15" s="97">
        <v>742018.699999999</v>
      </c>
      <c r="E15" s="97">
        <v>1471</v>
      </c>
      <c r="F15" s="97">
        <v>658893.759999999</v>
      </c>
      <c r="G15" s="97">
        <v>22</v>
      </c>
      <c r="H15" s="97">
        <v>10155.6</v>
      </c>
      <c r="I15" s="97">
        <v>2</v>
      </c>
      <c r="J15" s="97">
        <v>912.8</v>
      </c>
      <c r="K15" s="97">
        <v>283</v>
      </c>
      <c r="L15" s="97">
        <v>132517.2</v>
      </c>
    </row>
    <row r="16" spans="1:12" ht="21" customHeight="1">
      <c r="A16" s="87">
        <v>11</v>
      </c>
      <c r="B16" s="91" t="s">
        <v>78</v>
      </c>
      <c r="C16" s="97">
        <v>111</v>
      </c>
      <c r="D16" s="97">
        <v>106615.5</v>
      </c>
      <c r="E16" s="97">
        <v>65</v>
      </c>
      <c r="F16" s="97">
        <v>68411.7</v>
      </c>
      <c r="G16" s="97"/>
      <c r="H16" s="97"/>
      <c r="I16" s="97"/>
      <c r="J16" s="97"/>
      <c r="K16" s="97">
        <v>46</v>
      </c>
      <c r="L16" s="97">
        <v>44183</v>
      </c>
    </row>
    <row r="17" spans="1:12" ht="21" customHeight="1">
      <c r="A17" s="87">
        <v>12</v>
      </c>
      <c r="B17" s="91" t="s">
        <v>79</v>
      </c>
      <c r="C17" s="97">
        <v>1647</v>
      </c>
      <c r="D17" s="97">
        <v>635403.199999999</v>
      </c>
      <c r="E17" s="97">
        <v>1406</v>
      </c>
      <c r="F17" s="97">
        <v>590482.059999999</v>
      </c>
      <c r="G17" s="97">
        <v>22</v>
      </c>
      <c r="H17" s="97">
        <v>10155.6</v>
      </c>
      <c r="I17" s="97">
        <v>2</v>
      </c>
      <c r="J17" s="97">
        <v>912.8</v>
      </c>
      <c r="K17" s="97">
        <v>237</v>
      </c>
      <c r="L17" s="97">
        <v>88334.2</v>
      </c>
    </row>
    <row r="18" spans="1:12" ht="21" customHeight="1">
      <c r="A18" s="87">
        <v>13</v>
      </c>
      <c r="B18" s="99" t="s">
        <v>104</v>
      </c>
      <c r="C18" s="97">
        <v>3478</v>
      </c>
      <c r="D18" s="97">
        <v>667869.400000003</v>
      </c>
      <c r="E18" s="97">
        <v>1764</v>
      </c>
      <c r="F18" s="97">
        <v>343767.640000001</v>
      </c>
      <c r="G18" s="97">
        <v>5</v>
      </c>
      <c r="H18" s="97">
        <v>1473.2</v>
      </c>
      <c r="I18" s="97">
        <v>813</v>
      </c>
      <c r="J18" s="97">
        <v>155442.34</v>
      </c>
      <c r="K18" s="97">
        <v>1177</v>
      </c>
      <c r="L18" s="97">
        <v>220514.9</v>
      </c>
    </row>
    <row r="19" spans="1:12" ht="21" customHeight="1">
      <c r="A19" s="87">
        <v>14</v>
      </c>
      <c r="B19" s="99" t="s">
        <v>105</v>
      </c>
      <c r="C19" s="97">
        <v>80</v>
      </c>
      <c r="D19" s="97">
        <v>7676.05</v>
      </c>
      <c r="E19" s="97">
        <v>57</v>
      </c>
      <c r="F19" s="97">
        <v>6871.8</v>
      </c>
      <c r="G19" s="97"/>
      <c r="H19" s="97"/>
      <c r="I19" s="97">
        <v>18</v>
      </c>
      <c r="J19" s="97">
        <v>3906.9</v>
      </c>
      <c r="K19" s="97">
        <v>6</v>
      </c>
      <c r="L19" s="97">
        <v>576.3</v>
      </c>
    </row>
    <row r="20" spans="1:12" ht="29.25" customHeight="1">
      <c r="A20" s="87">
        <v>15</v>
      </c>
      <c r="B20" s="99" t="s">
        <v>109</v>
      </c>
      <c r="C20" s="97">
        <v>5</v>
      </c>
      <c r="D20" s="97">
        <v>1921</v>
      </c>
      <c r="E20" s="97">
        <v>5</v>
      </c>
      <c r="F20" s="97">
        <v>1921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6147.2</v>
      </c>
      <c r="E21" s="97">
        <f>SUM(E22:E23)</f>
        <v>2</v>
      </c>
      <c r="F21" s="97">
        <f>SUM(F22:F23)</f>
        <v>1536.6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3</v>
      </c>
      <c r="L21" s="97">
        <f>SUM(L22:L23)</f>
        <v>3457.8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2305.2</v>
      </c>
      <c r="E22" s="97">
        <v>1</v>
      </c>
      <c r="F22" s="97">
        <v>768.4</v>
      </c>
      <c r="G22" s="97"/>
      <c r="H22" s="97"/>
      <c r="I22" s="97"/>
      <c r="J22" s="97"/>
      <c r="K22" s="97">
        <v>2</v>
      </c>
      <c r="L22" s="97">
        <v>1536.8</v>
      </c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1</v>
      </c>
      <c r="F23" s="97">
        <v>768.2</v>
      </c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1152.6</v>
      </c>
      <c r="E24" s="97">
        <v>1</v>
      </c>
      <c r="F24" s="97">
        <v>1057.21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351</v>
      </c>
      <c r="D39" s="96">
        <f>SUM(D40,D47,D48,D49)</f>
        <v>282194.9</v>
      </c>
      <c r="E39" s="96">
        <f>SUM(E40,E47,E48,E49)</f>
        <v>67</v>
      </c>
      <c r="F39" s="96">
        <f>SUM(F40,F47,F48,F49)</f>
        <v>66068.04</v>
      </c>
      <c r="G39" s="96">
        <f>SUM(G40,G47,G48,G49)</f>
        <v>0</v>
      </c>
      <c r="H39" s="96">
        <f>SUM(H40,H47,H48,H49)</f>
        <v>0</v>
      </c>
      <c r="I39" s="96">
        <f>SUM(I40,I47,I48,I49)</f>
        <v>6</v>
      </c>
      <c r="J39" s="96">
        <f>SUM(J40,J47,J48,J49)</f>
        <v>4130.8</v>
      </c>
      <c r="K39" s="96">
        <f>SUM(K40,K47,K48,K49)</f>
        <v>294</v>
      </c>
      <c r="L39" s="96">
        <f>SUM(L40,L47,L48,L49)</f>
        <v>213231</v>
      </c>
    </row>
    <row r="40" spans="1:12" ht="24" customHeight="1">
      <c r="A40" s="87">
        <v>35</v>
      </c>
      <c r="B40" s="90" t="s">
        <v>85</v>
      </c>
      <c r="C40" s="97">
        <f>SUM(C41,C44)</f>
        <v>335</v>
      </c>
      <c r="D40" s="97">
        <f>SUM(D41,D44)</f>
        <v>270092.60000000003</v>
      </c>
      <c r="E40" s="97">
        <f>SUM(E41,E44)</f>
        <v>51</v>
      </c>
      <c r="F40" s="97">
        <f>SUM(F41,F44)</f>
        <v>55951.14</v>
      </c>
      <c r="G40" s="97">
        <f>SUM(G41,G44)</f>
        <v>0</v>
      </c>
      <c r="H40" s="97">
        <f>SUM(H41,H44)</f>
        <v>0</v>
      </c>
      <c r="I40" s="97">
        <f>SUM(I41,I44)</f>
        <v>6</v>
      </c>
      <c r="J40" s="97">
        <f>SUM(J41,J44)</f>
        <v>4130.8</v>
      </c>
      <c r="K40" s="97">
        <f>SUM(K41,K44)</f>
        <v>294</v>
      </c>
      <c r="L40" s="97">
        <f>SUM(L41,L44)</f>
        <v>213231</v>
      </c>
    </row>
    <row r="41" spans="1:12" ht="19.5" customHeight="1">
      <c r="A41" s="87">
        <v>36</v>
      </c>
      <c r="B41" s="90" t="s">
        <v>86</v>
      </c>
      <c r="C41" s="97">
        <v>9</v>
      </c>
      <c r="D41" s="97">
        <v>10373.4</v>
      </c>
      <c r="E41" s="97">
        <v>4</v>
      </c>
      <c r="F41" s="97">
        <v>7299.8</v>
      </c>
      <c r="G41" s="97"/>
      <c r="H41" s="97"/>
      <c r="I41" s="97">
        <v>1</v>
      </c>
      <c r="J41" s="97">
        <v>704.8</v>
      </c>
      <c r="K41" s="97">
        <v>4</v>
      </c>
      <c r="L41" s="97">
        <v>3073.6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5763</v>
      </c>
      <c r="E42" s="97">
        <v>3</v>
      </c>
      <c r="F42" s="97">
        <v>5763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6</v>
      </c>
      <c r="D43" s="97">
        <v>4610.4</v>
      </c>
      <c r="E43" s="97">
        <v>1</v>
      </c>
      <c r="F43" s="97">
        <v>1536.8</v>
      </c>
      <c r="G43" s="97"/>
      <c r="H43" s="97"/>
      <c r="I43" s="97">
        <v>1</v>
      </c>
      <c r="J43" s="97">
        <v>704.8</v>
      </c>
      <c r="K43" s="97">
        <v>4</v>
      </c>
      <c r="L43" s="97">
        <v>3073.6</v>
      </c>
    </row>
    <row r="44" spans="1:12" ht="21" customHeight="1">
      <c r="A44" s="87">
        <v>39</v>
      </c>
      <c r="B44" s="90" t="s">
        <v>88</v>
      </c>
      <c r="C44" s="97">
        <v>326</v>
      </c>
      <c r="D44" s="97">
        <v>259719.2</v>
      </c>
      <c r="E44" s="97">
        <v>47</v>
      </c>
      <c r="F44" s="97">
        <v>48651.34</v>
      </c>
      <c r="G44" s="97"/>
      <c r="H44" s="97"/>
      <c r="I44" s="97">
        <v>5</v>
      </c>
      <c r="J44" s="97">
        <v>3426</v>
      </c>
      <c r="K44" s="97">
        <v>290</v>
      </c>
      <c r="L44" s="97">
        <v>210157.4</v>
      </c>
    </row>
    <row r="45" spans="1:12" ht="30" customHeight="1">
      <c r="A45" s="87">
        <v>40</v>
      </c>
      <c r="B45" s="91" t="s">
        <v>89</v>
      </c>
      <c r="C45" s="97">
        <v>8</v>
      </c>
      <c r="D45" s="97">
        <v>15368</v>
      </c>
      <c r="E45" s="97">
        <v>4</v>
      </c>
      <c r="F45" s="97">
        <v>5615.56</v>
      </c>
      <c r="G45" s="97"/>
      <c r="H45" s="97"/>
      <c r="I45" s="97">
        <v>3</v>
      </c>
      <c r="J45" s="97">
        <v>2305.2</v>
      </c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318</v>
      </c>
      <c r="D46" s="97">
        <v>244351.2</v>
      </c>
      <c r="E46" s="97">
        <v>43</v>
      </c>
      <c r="F46" s="97">
        <v>43035.78</v>
      </c>
      <c r="G46" s="97"/>
      <c r="H46" s="97"/>
      <c r="I46" s="97">
        <v>2</v>
      </c>
      <c r="J46" s="97">
        <v>1120.8</v>
      </c>
      <c r="K46" s="97">
        <v>289</v>
      </c>
      <c r="L46" s="97">
        <v>208236.4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4034.1</v>
      </c>
      <c r="E47" s="97">
        <v>2</v>
      </c>
      <c r="F47" s="97">
        <v>2644.2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14</v>
      </c>
      <c r="D49" s="97">
        <v>8068.2</v>
      </c>
      <c r="E49" s="97">
        <v>14</v>
      </c>
      <c r="F49" s="97">
        <v>7472.7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1157</v>
      </c>
      <c r="D50" s="96">
        <f>SUM(D51:D54)</f>
        <v>18791.31</v>
      </c>
      <c r="E50" s="96">
        <f>SUM(E51:E54)</f>
        <v>1149</v>
      </c>
      <c r="F50" s="96">
        <f>SUM(F51:F54)</f>
        <v>25083.68</v>
      </c>
      <c r="G50" s="96">
        <f>SUM(G51:G54)</f>
        <v>0</v>
      </c>
      <c r="H50" s="96">
        <f>SUM(H51:H54)</f>
        <v>0</v>
      </c>
      <c r="I50" s="96">
        <f>SUM(I51:I54)</f>
        <v>13</v>
      </c>
      <c r="J50" s="96">
        <f>SUM(J51:J54)</f>
        <v>2676.6400000000003</v>
      </c>
      <c r="K50" s="96">
        <f>SUM(K51:K54)</f>
        <v>5</v>
      </c>
      <c r="L50" s="96">
        <f>SUM(L51:L54)</f>
        <v>558.75</v>
      </c>
    </row>
    <row r="51" spans="1:12" ht="18.75" customHeight="1">
      <c r="A51" s="87">
        <v>46</v>
      </c>
      <c r="B51" s="90" t="s">
        <v>9</v>
      </c>
      <c r="C51" s="97">
        <v>1042</v>
      </c>
      <c r="D51" s="97">
        <v>11841.15</v>
      </c>
      <c r="E51" s="97">
        <v>1035</v>
      </c>
      <c r="F51" s="97">
        <v>18023.75</v>
      </c>
      <c r="G51" s="97"/>
      <c r="H51" s="97"/>
      <c r="I51" s="97">
        <v>11</v>
      </c>
      <c r="J51" s="97">
        <v>2642.06</v>
      </c>
      <c r="K51" s="97">
        <v>3</v>
      </c>
      <c r="L51" s="97">
        <v>69.12</v>
      </c>
    </row>
    <row r="52" spans="1:12" ht="27" customHeight="1">
      <c r="A52" s="87">
        <v>47</v>
      </c>
      <c r="B52" s="90" t="s">
        <v>10</v>
      </c>
      <c r="C52" s="97">
        <v>66</v>
      </c>
      <c r="D52" s="97">
        <v>4264.62</v>
      </c>
      <c r="E52" s="97">
        <v>65</v>
      </c>
      <c r="F52" s="97">
        <v>4186.42</v>
      </c>
      <c r="G52" s="97"/>
      <c r="H52" s="97"/>
      <c r="I52" s="97"/>
      <c r="J52" s="97"/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>
        <v>15</v>
      </c>
      <c r="D53" s="97">
        <v>201.72</v>
      </c>
      <c r="E53" s="97">
        <v>15</v>
      </c>
      <c r="F53" s="97">
        <v>201.83</v>
      </c>
      <c r="G53" s="97"/>
      <c r="H53" s="97"/>
      <c r="I53" s="97">
        <v>1</v>
      </c>
      <c r="J53" s="97">
        <v>11.53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34</v>
      </c>
      <c r="D54" s="97">
        <v>2483.82</v>
      </c>
      <c r="E54" s="97">
        <v>34</v>
      </c>
      <c r="F54" s="97">
        <v>2671.68</v>
      </c>
      <c r="G54" s="97"/>
      <c r="H54" s="97"/>
      <c r="I54" s="97">
        <v>1</v>
      </c>
      <c r="J54" s="97">
        <v>23.05</v>
      </c>
      <c r="K54" s="97">
        <v>1</v>
      </c>
      <c r="L54" s="97">
        <v>432</v>
      </c>
    </row>
    <row r="55" spans="1:12" ht="28.5" customHeight="1">
      <c r="A55" s="87">
        <v>50</v>
      </c>
      <c r="B55" s="89" t="s">
        <v>108</v>
      </c>
      <c r="C55" s="96">
        <v>8618</v>
      </c>
      <c r="D55" s="96">
        <v>3310581.83000001</v>
      </c>
      <c r="E55" s="96">
        <v>2820</v>
      </c>
      <c r="F55" s="96">
        <v>1092458.88</v>
      </c>
      <c r="G55" s="96"/>
      <c r="H55" s="96"/>
      <c r="I55" s="96">
        <v>8545</v>
      </c>
      <c r="J55" s="96">
        <v>3271583.40000001</v>
      </c>
      <c r="K55" s="97">
        <v>73</v>
      </c>
      <c r="L55" s="96">
        <v>28430.8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30323</v>
      </c>
      <c r="D56" s="96">
        <f t="shared" si="0"/>
        <v>23174856.420000017</v>
      </c>
      <c r="E56" s="96">
        <f t="shared" si="0"/>
        <v>18240</v>
      </c>
      <c r="F56" s="96">
        <f t="shared" si="0"/>
        <v>16764554.280000001</v>
      </c>
      <c r="G56" s="96">
        <f t="shared" si="0"/>
        <v>210</v>
      </c>
      <c r="H56" s="96">
        <f t="shared" si="0"/>
        <v>211782.88000000003</v>
      </c>
      <c r="I56" s="96">
        <f t="shared" si="0"/>
        <v>11011</v>
      </c>
      <c r="J56" s="96">
        <f t="shared" si="0"/>
        <v>4834959.0300000105</v>
      </c>
      <c r="K56" s="96">
        <f t="shared" si="0"/>
        <v>4667</v>
      </c>
      <c r="L56" s="96">
        <f t="shared" si="0"/>
        <v>3258494.149999998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&amp;L11CBA40E&amp;CФорма № Зведений- 10, Підрозділ: ТУ ДСА України в Житомирській областi,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4585</v>
      </c>
      <c r="F4" s="93">
        <f>SUM(F5:F25)</f>
        <v>3171106.46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593</v>
      </c>
      <c r="F5" s="95">
        <v>232512.41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38</v>
      </c>
      <c r="F6" s="95">
        <v>51405.54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2352</v>
      </c>
      <c r="F7" s="95">
        <v>1389494.55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4</v>
      </c>
      <c r="F8" s="95">
        <v>1921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18</v>
      </c>
      <c r="F9" s="95">
        <v>13254.9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63</v>
      </c>
      <c r="F10" s="95">
        <v>130184.91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46</v>
      </c>
      <c r="F11" s="95">
        <v>72808.82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2558.06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453</v>
      </c>
      <c r="F13" s="95">
        <v>357557.17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434</v>
      </c>
      <c r="F14" s="95">
        <v>370658.95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63</v>
      </c>
      <c r="F15" s="95">
        <v>44567.2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6</v>
      </c>
      <c r="F16" s="95">
        <v>3073.6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346</v>
      </c>
      <c r="F17" s="95">
        <v>254837.15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21</v>
      </c>
      <c r="F19" s="95">
        <v>6339.3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31</v>
      </c>
      <c r="F20" s="95">
        <v>29775.5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3</v>
      </c>
      <c r="F21" s="95">
        <v>1921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77</v>
      </c>
      <c r="F23" s="95">
        <v>28046.6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34</v>
      </c>
      <c r="F24" s="95">
        <v>180189.8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&amp;L11CBA40E&amp;CФорма № Зведений- 10, Підрозділ: ТУ ДСА України в Житомирській областi,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2018-03-15T14:08:04Z</cp:lastPrinted>
  <dcterms:created xsi:type="dcterms:W3CDTF">2015-09-09T10:27:37Z</dcterms:created>
  <dcterms:modified xsi:type="dcterms:W3CDTF">2019-10-10T13:32:38Z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Зведений- 10_10006_3.2019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11CBA40E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