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<sst xmlns="http://schemas.openxmlformats.org/spreadsheetml/2006/main" count="154" uniqueCount="128">
  <si>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</si>
  <si>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</si>
  <si>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</si>
  <si>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</si>
  <si>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</si>
  <si>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</si>
  <si>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</si>
  <si>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</si>
  <si>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</si>
  <si>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</si>
  <si>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</si>
  <si>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</si>
  <si>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</si>
  <si>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</si>
  <si>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</si>
  <si>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</si>
  <si>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</si>
  <si>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</si>
  <si>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</si>
  <si>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</si>
  <si>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</si>
  <si>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</si>
  <si>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</si>
  <si>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</si>
  <si>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</si>
  <si>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</si>
  <si>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</si>
  <si>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</si>
  <si>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</si>
  <si>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</si>
  <si>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</si>
  <si>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</si>
  <si>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</si>
  <si>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</si>
  <si>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</si>
  <si>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</si>
  <si>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</si>
  <si>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</si>
  <si>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</si>
  <si>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</si>
  <si>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</si>
  <si>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</si>
  <si>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</si>
  <si>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</si>
  <si>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</si>
  <si>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</si>
  <si>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</si>
  <si>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</si>
  <si>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</si>
  <si>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</si>
  <si>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</si>
  <si>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</si>
  <si>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</si>
  <si>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</si>
  <si>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</si>
  <si>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</si>
  <si>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</si>
  <si>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</si>
  <si>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</si>
  <si>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</si>
  <si>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</si>
  <si>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</si>
  <si>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</si>
  <si>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</si>
  <si>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</si>
  <si>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</si>
  <si>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</si>
  <si>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</si>
  <si>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</si>
  <si>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</si>
  <si>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</si>
  <si>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</si>
  <si>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</si>
  <si>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</si>
  <si>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</si>
  <si>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</si>
  <si>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</si>
  <si>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</si>
  <si>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</si>
  <si>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</si>
  <si>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</si>
  <si>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</si>
  <si>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</si>
  <si>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</si>
  <si>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</si>
  <si>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</si>
  <si>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</si>
  <si>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</si>
  <si>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</si>
  <si>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</si>
  <si>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</si>
  <si>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</si>
  <si>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</si>
  <si>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</si>
  <si>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</si>
  <si>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</si>
  <si>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</si>
  <si>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</si>
  <si>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</si>
  <si>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</si>
  <si>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</si>
  <si>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</si>
  <si>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</si>
  <si>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</si>
  <si>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</si>
  <si>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</si>
  <si>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</si>
  <si>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</si>
  <si>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</si>
  <si>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</si>
  <si>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</si>
  <si>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</si>
  <si>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</si>
  <si>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</si>
  <si>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</si>
  <si>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</si>
  <si>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</si>
  <si>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</si>
  <si>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</si>
  <si>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</si>
  <si>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</si>
  <si>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</si>
  <si>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</si>
  <si>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</si>
  <si>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</si>
  <si>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0412-47-23-12</t>
  </si>
  <si>
    <t>stat@zt.court.gov.ua</t>
  </si>
  <si>
    <t>11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</si>
</sst>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&amp;LD9206905&amp;C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21585</v>
      </c>
      <c r="D6" s="96">
        <f>SUM(D7,D10,D13,D14,D15,D21,D24,D25,D18,D19,D20)</f>
        <v>24020028.729999997</v>
      </c>
      <c r="E6" s="96">
        <f>SUM(E7,E10,E13,E14,E15,E21,E24,E25,E18,E19,E20)</f>
        <v>17302</v>
      </c>
      <c r="F6" s="96">
        <f>SUM(F7,F10,F13,F14,F15,F21,F24,F25,F18,F19,F20)</f>
        <v>19077466.86</v>
      </c>
      <c r="G6" s="96">
        <f>SUM(G7,G10,G13,G14,G15,G21,G24,G25,G18,G19,G20)</f>
        <v>210</v>
      </c>
      <c r="H6" s="96">
        <f>SUM(H7,H10,H13,H14,H15,H21,H24,H25,H18,H19,H20)</f>
        <v>229629.12999999998</v>
      </c>
      <c r="I6" s="96">
        <f>SUM(I7,I10,I13,I14,I15,I21,I24,I25,I18,I19,I20)</f>
        <v>1637</v>
      </c>
      <c r="J6" s="96">
        <f>SUM(J7,J10,J13,J14,J15,J21,J24,J25,J18,J19,J20)</f>
        <v>1398450.12</v>
      </c>
      <c r="K6" s="96">
        <f>SUM(K7,K10,K13,K14,K15,K21,K24,K25,K18,K19,K20)</f>
        <v>2826</v>
      </c>
      <c r="L6" s="96">
        <f>SUM(L7,L10,L13,L14,L15,L21,L24,L25,L18,L19,L20)</f>
        <v>4114721.29</v>
      </c>
    </row>
    <row r="7" spans="1:12" ht="16.5" customHeight="1">
      <c r="A7" s="87">
        <v>2</v>
      </c>
      <c r="B7" s="90" t="s">
        <v>74</v>
      </c>
      <c r="C7" s="97">
        <v>6869</v>
      </c>
      <c r="D7" s="97">
        <v>14201592.08</v>
      </c>
      <c r="E7" s="97">
        <v>5149</v>
      </c>
      <c r="F7" s="97">
        <v>10311978.37</v>
      </c>
      <c r="G7" s="97">
        <v>80</v>
      </c>
      <c r="H7" s="97">
        <v>133993.33</v>
      </c>
      <c r="I7" s="97">
        <v>558</v>
      </c>
      <c r="J7" s="97">
        <v>619230.18</v>
      </c>
      <c r="K7" s="97">
        <v>1251</v>
      </c>
      <c r="L7" s="97">
        <v>3154081.72</v>
      </c>
    </row>
    <row r="8" spans="1:12" ht="16.5" customHeight="1">
      <c r="A8" s="87">
        <v>3</v>
      </c>
      <c r="B8" s="91" t="s">
        <v>75</v>
      </c>
      <c r="C8" s="97">
        <v>3265</v>
      </c>
      <c r="D8" s="97">
        <v>8035809.64</v>
      </c>
      <c r="E8" s="97">
        <v>3137</v>
      </c>
      <c r="F8" s="97">
        <v>7276569.25</v>
      </c>
      <c r="G8" s="97">
        <v>46</v>
      </c>
      <c r="H8" s="97">
        <v>85881.74</v>
      </c>
      <c r="I8" s="97">
        <v>75</v>
      </c>
      <c r="J8" s="97">
        <v>103889.34</v>
      </c>
      <c r="K8" s="97">
        <v>29</v>
      </c>
      <c r="L8" s="97">
        <v>91662.94</v>
      </c>
    </row>
    <row r="9" spans="1:12" ht="16.5" customHeight="1">
      <c r="A9" s="87">
        <v>4</v>
      </c>
      <c r="B9" s="91" t="s">
        <v>76</v>
      </c>
      <c r="C9" s="97">
        <v>3604</v>
      </c>
      <c r="D9" s="97">
        <v>6165782.44</v>
      </c>
      <c r="E9" s="97">
        <v>2012</v>
      </c>
      <c r="F9" s="97">
        <v>3035409.12</v>
      </c>
      <c r="G9" s="97">
        <v>34</v>
      </c>
      <c r="H9" s="97">
        <v>48111.59</v>
      </c>
      <c r="I9" s="97">
        <v>483</v>
      </c>
      <c r="J9" s="97">
        <v>515340.84</v>
      </c>
      <c r="K9" s="97">
        <v>1222</v>
      </c>
      <c r="L9" s="97">
        <v>3062418.78</v>
      </c>
    </row>
    <row r="10" spans="1:12" ht="19.5" customHeight="1">
      <c r="A10" s="87">
        <v>5</v>
      </c>
      <c r="B10" s="90" t="s">
        <v>77</v>
      </c>
      <c r="C10" s="97">
        <v>4922</v>
      </c>
      <c r="D10" s="97">
        <v>5164749.4</v>
      </c>
      <c r="E10" s="97">
        <v>3706</v>
      </c>
      <c r="F10" s="97">
        <v>4563872.95</v>
      </c>
      <c r="G10" s="97">
        <v>40</v>
      </c>
      <c r="H10" s="97">
        <v>46205</v>
      </c>
      <c r="I10" s="97">
        <v>546</v>
      </c>
      <c r="J10" s="97">
        <v>517162.45</v>
      </c>
      <c r="K10" s="97">
        <v>705</v>
      </c>
      <c r="L10" s="97">
        <v>665440</v>
      </c>
    </row>
    <row r="11" spans="1:12" ht="19.5" customHeight="1">
      <c r="A11" s="87">
        <v>6</v>
      </c>
      <c r="B11" s="91" t="s">
        <v>78</v>
      </c>
      <c r="C11" s="97">
        <v>491</v>
      </c>
      <c r="D11" s="97">
        <v>1119110</v>
      </c>
      <c r="E11" s="97">
        <v>389</v>
      </c>
      <c r="F11" s="97">
        <v>1190365.76</v>
      </c>
      <c r="G11" s="97">
        <v>4</v>
      </c>
      <c r="H11" s="97">
        <v>14503</v>
      </c>
      <c r="I11" s="97">
        <v>74</v>
      </c>
      <c r="J11" s="97">
        <v>82407.64</v>
      </c>
      <c r="K11" s="97">
        <v>26</v>
      </c>
      <c r="L11" s="97">
        <v>59020</v>
      </c>
    </row>
    <row r="12" spans="1:12" ht="19.5" customHeight="1">
      <c r="A12" s="87">
        <v>7</v>
      </c>
      <c r="B12" s="91" t="s">
        <v>79</v>
      </c>
      <c r="C12" s="97">
        <v>4431</v>
      </c>
      <c r="D12" s="97">
        <v>4045639.4</v>
      </c>
      <c r="E12" s="97">
        <v>3317</v>
      </c>
      <c r="F12" s="97">
        <v>3373507.19</v>
      </c>
      <c r="G12" s="97">
        <v>36</v>
      </c>
      <c r="H12" s="97">
        <v>31702</v>
      </c>
      <c r="I12" s="97">
        <v>472</v>
      </c>
      <c r="J12" s="97">
        <v>434754.81</v>
      </c>
      <c r="K12" s="97">
        <v>679</v>
      </c>
      <c r="L12" s="97">
        <v>606420</v>
      </c>
    </row>
    <row r="13" spans="1:12" ht="15" customHeight="1">
      <c r="A13" s="87">
        <v>8</v>
      </c>
      <c r="B13" s="90" t="s">
        <v>18</v>
      </c>
      <c r="C13" s="97">
        <v>2790</v>
      </c>
      <c r="D13" s="97">
        <v>2533572.4</v>
      </c>
      <c r="E13" s="97">
        <v>2562</v>
      </c>
      <c r="F13" s="97">
        <v>2352857.6</v>
      </c>
      <c r="G13" s="97">
        <v>72</v>
      </c>
      <c r="H13" s="97">
        <v>39930.4</v>
      </c>
      <c r="I13" s="97">
        <v>87</v>
      </c>
      <c r="J13" s="97">
        <v>72064.4</v>
      </c>
      <c r="K13" s="97">
        <v>94</v>
      </c>
      <c r="L13" s="97">
        <v>83990</v>
      </c>
    </row>
    <row r="14" spans="1:12" ht="15.75" customHeight="1">
      <c r="A14" s="87">
        <v>9</v>
      </c>
      <c r="B14" s="90" t="s">
        <v>19</v>
      </c>
      <c r="C14" s="97">
        <v>17</v>
      </c>
      <c r="D14" s="97">
        <v>45687.9</v>
      </c>
      <c r="E14" s="97">
        <v>15</v>
      </c>
      <c r="F14" s="97">
        <v>43600.9</v>
      </c>
      <c r="G14" s="97">
        <v>1</v>
      </c>
      <c r="H14" s="97">
        <v>3405</v>
      </c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1875</v>
      </c>
      <c r="D15" s="97">
        <v>906865</v>
      </c>
      <c r="E15" s="97">
        <v>1750</v>
      </c>
      <c r="F15" s="97">
        <v>894759.24</v>
      </c>
      <c r="G15" s="97">
        <v>7</v>
      </c>
      <c r="H15" s="97">
        <v>3632</v>
      </c>
      <c r="I15" s="97">
        <v>1</v>
      </c>
      <c r="J15" s="97">
        <v>88877.09</v>
      </c>
      <c r="K15" s="97">
        <v>122</v>
      </c>
      <c r="L15" s="97">
        <v>58566</v>
      </c>
    </row>
    <row r="16" spans="1:12" ht="21" customHeight="1">
      <c r="A16" s="87">
        <v>11</v>
      </c>
      <c r="B16" s="91" t="s">
        <v>78</v>
      </c>
      <c r="C16" s="97">
        <v>78</v>
      </c>
      <c r="D16" s="97">
        <v>88530</v>
      </c>
      <c r="E16" s="97">
        <v>73</v>
      </c>
      <c r="F16" s="97">
        <v>74019</v>
      </c>
      <c r="G16" s="97"/>
      <c r="H16" s="97"/>
      <c r="I16" s="97">
        <v>1</v>
      </c>
      <c r="J16" s="97">
        <v>88877.09</v>
      </c>
      <c r="K16" s="97">
        <v>4</v>
      </c>
      <c r="L16" s="97">
        <v>4540</v>
      </c>
    </row>
    <row r="17" spans="1:12" ht="21" customHeight="1">
      <c r="A17" s="87">
        <v>12</v>
      </c>
      <c r="B17" s="91" t="s">
        <v>79</v>
      </c>
      <c r="C17" s="97">
        <v>1797</v>
      </c>
      <c r="D17" s="97">
        <v>818335</v>
      </c>
      <c r="E17" s="97">
        <v>1677</v>
      </c>
      <c r="F17" s="97">
        <v>820740.24</v>
      </c>
      <c r="G17" s="97">
        <v>7</v>
      </c>
      <c r="H17" s="97">
        <v>3632</v>
      </c>
      <c r="I17" s="97"/>
      <c r="J17" s="97"/>
      <c r="K17" s="97">
        <v>118</v>
      </c>
      <c r="L17" s="97">
        <v>54026</v>
      </c>
    </row>
    <row r="18" spans="1:12" ht="21" customHeight="1">
      <c r="A18" s="87">
        <v>13</v>
      </c>
      <c r="B18" s="99" t="s">
        <v>104</v>
      </c>
      <c r="C18" s="97">
        <v>4990</v>
      </c>
      <c r="D18" s="97">
        <v>1132940.2</v>
      </c>
      <c r="E18" s="97">
        <v>4006</v>
      </c>
      <c r="F18" s="97">
        <v>877208.5</v>
      </c>
      <c r="G18" s="97">
        <v>10</v>
      </c>
      <c r="H18" s="97">
        <v>2463.4</v>
      </c>
      <c r="I18" s="97">
        <v>443</v>
      </c>
      <c r="J18" s="97">
        <v>100191.2</v>
      </c>
      <c r="K18" s="97">
        <v>644</v>
      </c>
      <c r="L18" s="97">
        <v>145507</v>
      </c>
    </row>
    <row r="19" spans="1:12" ht="21" customHeight="1">
      <c r="A19" s="87">
        <v>14</v>
      </c>
      <c r="B19" s="99" t="s">
        <v>105</v>
      </c>
      <c r="C19" s="97">
        <v>105</v>
      </c>
      <c r="D19" s="97">
        <v>12031</v>
      </c>
      <c r="E19" s="97">
        <v>99</v>
      </c>
      <c r="F19" s="97">
        <v>14214.1</v>
      </c>
      <c r="G19" s="97"/>
      <c r="H19" s="97"/>
      <c r="I19" s="97">
        <v>2</v>
      </c>
      <c r="J19" s="97">
        <v>924.8</v>
      </c>
      <c r="K19" s="97">
        <v>7</v>
      </c>
      <c r="L19" s="97">
        <v>794.5</v>
      </c>
    </row>
    <row r="20" spans="1:12" ht="29.25" customHeight="1">
      <c r="A20" s="87">
        <v>15</v>
      </c>
      <c r="B20" s="99" t="s">
        <v>109</v>
      </c>
      <c r="C20" s="97">
        <v>5</v>
      </c>
      <c r="D20" s="97">
        <v>2270</v>
      </c>
      <c r="E20" s="97">
        <v>5</v>
      </c>
      <c r="F20" s="97">
        <v>2270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9</v>
      </c>
      <c r="D21" s="97">
        <f>SUM(D22:D23)</f>
        <v>14514.07</v>
      </c>
      <c r="E21" s="97">
        <f>SUM(E22:E23)</f>
        <v>7</v>
      </c>
      <c r="F21" s="97">
        <f>SUM(F22:F23)</f>
        <v>9810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5434.07</v>
      </c>
    </row>
    <row r="22" spans="1:12" ht="14.25" customHeight="1">
      <c r="A22" s="87">
        <v>17</v>
      </c>
      <c r="B22" s="100" t="s">
        <v>1</v>
      </c>
      <c r="C22" s="97">
        <v>5</v>
      </c>
      <c r="D22" s="97">
        <v>4540</v>
      </c>
      <c r="E22" s="97">
        <v>5</v>
      </c>
      <c r="F22" s="97">
        <v>5724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9974.07</v>
      </c>
      <c r="E23" s="97">
        <v>2</v>
      </c>
      <c r="F23" s="97">
        <v>4086</v>
      </c>
      <c r="G23" s="97"/>
      <c r="H23" s="97"/>
      <c r="I23" s="97"/>
      <c r="J23" s="97"/>
      <c r="K23" s="97">
        <v>2</v>
      </c>
      <c r="L23" s="97">
        <v>5434.07</v>
      </c>
    </row>
    <row r="24" spans="1:12" ht="46.5" customHeight="1">
      <c r="A24" s="87">
        <v>19</v>
      </c>
      <c r="B24" s="90" t="s">
        <v>106</v>
      </c>
      <c r="C24" s="97">
        <v>3</v>
      </c>
      <c r="D24" s="97">
        <v>5806.68</v>
      </c>
      <c r="E24" s="97">
        <v>3</v>
      </c>
      <c r="F24" s="97">
        <v>6895.2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449</v>
      </c>
      <c r="D39" s="96">
        <f>SUM(D40,D47,D48,D49)</f>
        <v>409971.39999999997</v>
      </c>
      <c r="E39" s="96">
        <f>SUM(E40,E47,E48,E49)</f>
        <v>399</v>
      </c>
      <c r="F39" s="96">
        <f>SUM(F40,F47,F48,F49)</f>
        <v>244501.5</v>
      </c>
      <c r="G39" s="96">
        <f>SUM(G40,G47,G48,G49)</f>
        <v>5</v>
      </c>
      <c r="H39" s="96">
        <f>SUM(H40,H47,H48,H49)</f>
        <v>2724</v>
      </c>
      <c r="I39" s="96">
        <f>SUM(I40,I47,I48,I49)</f>
        <v>5</v>
      </c>
      <c r="J39" s="96">
        <f>SUM(J40,J47,J48,J49)</f>
        <v>4052.4</v>
      </c>
      <c r="K39" s="96">
        <f>SUM(K40,K47,K48,K49)</f>
        <v>42</v>
      </c>
      <c r="L39" s="96">
        <f>SUM(L40,L47,L48,L49)</f>
        <v>37985.6</v>
      </c>
    </row>
    <row r="40" spans="1:12" ht="24" customHeight="1">
      <c r="A40" s="87">
        <v>35</v>
      </c>
      <c r="B40" s="90" t="s">
        <v>85</v>
      </c>
      <c r="C40" s="97">
        <f>SUM(C41,C44)</f>
        <v>433</v>
      </c>
      <c r="D40" s="97">
        <f>SUM(D41,D44)</f>
        <v>399075.39999999997</v>
      </c>
      <c r="E40" s="97">
        <f>SUM(E41,E44)</f>
        <v>384</v>
      </c>
      <c r="F40" s="97">
        <f>SUM(F41,F44)</f>
        <v>236935.6</v>
      </c>
      <c r="G40" s="97">
        <f>SUM(G41,G44)</f>
        <v>5</v>
      </c>
      <c r="H40" s="97">
        <f>SUM(H41,H44)</f>
        <v>2724</v>
      </c>
      <c r="I40" s="97">
        <f>SUM(I41,I44)</f>
        <v>5</v>
      </c>
      <c r="J40" s="97">
        <f>SUM(J41,J44)</f>
        <v>4052.4</v>
      </c>
      <c r="K40" s="97">
        <f>SUM(K41,K44)</f>
        <v>41</v>
      </c>
      <c r="L40" s="97">
        <f>SUM(L41,L44)</f>
        <v>37304.6</v>
      </c>
    </row>
    <row r="41" spans="1:12" ht="19.5" customHeight="1">
      <c r="A41" s="87">
        <v>36</v>
      </c>
      <c r="B41" s="90" t="s">
        <v>86</v>
      </c>
      <c r="C41" s="97">
        <v>10</v>
      </c>
      <c r="D41" s="97">
        <v>11880.6</v>
      </c>
      <c r="E41" s="97">
        <v>6</v>
      </c>
      <c r="F41" s="97">
        <v>5902</v>
      </c>
      <c r="G41" s="97"/>
      <c r="H41" s="97"/>
      <c r="I41" s="97">
        <v>1</v>
      </c>
      <c r="J41" s="97">
        <v>2270</v>
      </c>
      <c r="K41" s="97">
        <v>3</v>
      </c>
      <c r="L41" s="97">
        <v>2800.6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4540</v>
      </c>
      <c r="E42" s="97">
        <v>1</v>
      </c>
      <c r="F42" s="97">
        <v>2270</v>
      </c>
      <c r="G42" s="97"/>
      <c r="H42" s="97"/>
      <c r="I42" s="97">
        <v>1</v>
      </c>
      <c r="J42" s="97">
        <v>2270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7340.6</v>
      </c>
      <c r="E43" s="97">
        <v>5</v>
      </c>
      <c r="F43" s="97">
        <v>3632</v>
      </c>
      <c r="G43" s="97"/>
      <c r="H43" s="97"/>
      <c r="I43" s="97"/>
      <c r="J43" s="97"/>
      <c r="K43" s="97">
        <v>3</v>
      </c>
      <c r="L43" s="97">
        <v>2800.6</v>
      </c>
    </row>
    <row r="44" spans="1:12" ht="21" customHeight="1">
      <c r="A44" s="87">
        <v>39</v>
      </c>
      <c r="B44" s="90" t="s">
        <v>88</v>
      </c>
      <c r="C44" s="97">
        <v>423</v>
      </c>
      <c r="D44" s="97">
        <v>387194.8</v>
      </c>
      <c r="E44" s="97">
        <v>378</v>
      </c>
      <c r="F44" s="97">
        <v>231033.6</v>
      </c>
      <c r="G44" s="97">
        <v>5</v>
      </c>
      <c r="H44" s="97">
        <v>2724</v>
      </c>
      <c r="I44" s="97">
        <v>4</v>
      </c>
      <c r="J44" s="97">
        <v>1782.4</v>
      </c>
      <c r="K44" s="97">
        <v>38</v>
      </c>
      <c r="L44" s="97">
        <v>34504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6810</v>
      </c>
      <c r="E45" s="97">
        <v>2</v>
      </c>
      <c r="F45" s="97">
        <v>6810</v>
      </c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420</v>
      </c>
      <c r="D46" s="97">
        <v>380384.8</v>
      </c>
      <c r="E46" s="97">
        <v>376</v>
      </c>
      <c r="F46" s="97">
        <v>224223.6</v>
      </c>
      <c r="G46" s="97">
        <v>5</v>
      </c>
      <c r="H46" s="97">
        <v>2724</v>
      </c>
      <c r="I46" s="97">
        <v>3</v>
      </c>
      <c r="J46" s="97">
        <v>1362</v>
      </c>
      <c r="K46" s="97">
        <v>38</v>
      </c>
      <c r="L46" s="97">
        <v>34504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16</v>
      </c>
      <c r="D49" s="97">
        <v>10896</v>
      </c>
      <c r="E49" s="97">
        <v>15</v>
      </c>
      <c r="F49" s="97">
        <v>7565.9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596</v>
      </c>
      <c r="D50" s="96">
        <f>SUM(D51:D54)</f>
        <v>11924.30999999999</v>
      </c>
      <c r="E50" s="96">
        <f>SUM(E51:E54)</f>
        <v>589</v>
      </c>
      <c r="F50" s="96">
        <f>SUM(F51:F54)</f>
        <v>39403.04999999999</v>
      </c>
      <c r="G50" s="96">
        <f>SUM(G51:G54)</f>
        <v>0</v>
      </c>
      <c r="H50" s="96">
        <f>SUM(H51:H54)</f>
        <v>0</v>
      </c>
      <c r="I50" s="96">
        <f>SUM(I51:I54)</f>
        <v>9</v>
      </c>
      <c r="J50" s="96">
        <f>SUM(J51:J54)</f>
        <v>3538.93</v>
      </c>
      <c r="K50" s="96">
        <f>SUM(K51:K54)</f>
        <v>1</v>
      </c>
      <c r="L50" s="96">
        <f>SUM(L51:L54)</f>
        <v>6.81</v>
      </c>
    </row>
    <row r="51" spans="1:12" ht="18.75" customHeight="1">
      <c r="A51" s="87">
        <v>46</v>
      </c>
      <c r="B51" s="90" t="s">
        <v>9</v>
      </c>
      <c r="C51" s="97">
        <v>498</v>
      </c>
      <c r="D51" s="97">
        <v>5686.34999999999</v>
      </c>
      <c r="E51" s="97">
        <v>498</v>
      </c>
      <c r="F51" s="97">
        <v>9099.04999999999</v>
      </c>
      <c r="G51" s="97"/>
      <c r="H51" s="97"/>
      <c r="I51" s="97">
        <v>1</v>
      </c>
      <c r="J51" s="97">
        <v>13.62</v>
      </c>
      <c r="K51" s="97">
        <v>1</v>
      </c>
      <c r="L51" s="97">
        <v>6.81</v>
      </c>
    </row>
    <row r="52" spans="1:12" ht="27" customHeight="1">
      <c r="A52" s="87">
        <v>47</v>
      </c>
      <c r="B52" s="90" t="s">
        <v>10</v>
      </c>
      <c r="C52" s="97">
        <v>71</v>
      </c>
      <c r="D52" s="97">
        <v>4971.3</v>
      </c>
      <c r="E52" s="97">
        <v>64</v>
      </c>
      <c r="F52" s="97">
        <v>28711.4</v>
      </c>
      <c r="G52" s="97"/>
      <c r="H52" s="97"/>
      <c r="I52" s="97">
        <v>7</v>
      </c>
      <c r="J52" s="97">
        <v>3178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20.43</v>
      </c>
      <c r="E53" s="97">
        <v>3</v>
      </c>
      <c r="F53" s="97">
        <v>28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24</v>
      </c>
      <c r="D54" s="97">
        <v>1246.23</v>
      </c>
      <c r="E54" s="97">
        <v>24</v>
      </c>
      <c r="F54" s="97">
        <v>1564.6</v>
      </c>
      <c r="G54" s="97"/>
      <c r="H54" s="97"/>
      <c r="I54" s="97">
        <v>1</v>
      </c>
      <c r="J54" s="97">
        <v>347.31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9066</v>
      </c>
      <c r="D55" s="96">
        <v>4115343</v>
      </c>
      <c r="E55" s="96">
        <v>2930</v>
      </c>
      <c r="F55" s="96">
        <v>1332318.76</v>
      </c>
      <c r="G55" s="96"/>
      <c r="H55" s="96"/>
      <c r="I55" s="96">
        <v>8883</v>
      </c>
      <c r="J55" s="96">
        <v>4022053.21</v>
      </c>
      <c r="K55" s="97">
        <v>183</v>
      </c>
      <c r="L55" s="96">
        <v>118914.4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31696</v>
      </c>
      <c r="D56" s="96">
        <f t="shared" si="0"/>
        <v>28557267.439999994</v>
      </c>
      <c r="E56" s="96">
        <f t="shared" si="0"/>
        <v>21220</v>
      </c>
      <c r="F56" s="96">
        <f t="shared" si="0"/>
        <v>20693690.17</v>
      </c>
      <c r="G56" s="96">
        <f t="shared" si="0"/>
        <v>215</v>
      </c>
      <c r="H56" s="96">
        <f t="shared" si="0"/>
        <v>232353.12999999998</v>
      </c>
      <c r="I56" s="96">
        <f t="shared" si="0"/>
        <v>10534</v>
      </c>
      <c r="J56" s="96">
        <f t="shared" si="0"/>
        <v>5428094.66</v>
      </c>
      <c r="K56" s="96">
        <f t="shared" si="0"/>
        <v>3052</v>
      </c>
      <c r="L56" s="96">
        <f t="shared" si="0"/>
        <v>4271628.100000001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&amp;LD9206905&amp;CФорма № Зведений- 10, Підрозділ: ТУ ДСА України в Житомирській областi,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3011</v>
      </c>
      <c r="F4" s="93">
        <f>SUM(F5:F25)</f>
        <v>4203501.300000001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132</v>
      </c>
      <c r="F5" s="95">
        <v>136766.57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56</v>
      </c>
      <c r="F6" s="95">
        <v>157808.33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1751</v>
      </c>
      <c r="F7" s="95">
        <v>1199025.78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2951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20</v>
      </c>
      <c r="F10" s="95">
        <v>68102.09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44</v>
      </c>
      <c r="F11" s="95">
        <v>42565.8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1362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436</v>
      </c>
      <c r="F13" s="95">
        <v>396871.99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374</v>
      </c>
      <c r="F14" s="95">
        <v>2045767.6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24</v>
      </c>
      <c r="F16" s="95">
        <v>10896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151</v>
      </c>
      <c r="F17" s="95">
        <v>113948.14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11350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8</v>
      </c>
      <c r="F23" s="95">
        <v>4086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12000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&amp;LD9206905&amp;CФорма № Зведений- 10, Підрозділ: ТУ ДСА України в Житомирській областi,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2018-03-15T14:08:04Z</cp:lastPrinted>
  <dcterms:created xsi:type="dcterms:W3CDTF">2015-09-09T10:27:37Z</dcterms:created>
  <dcterms:modified xsi:type="dcterms:W3CDTF">2021-10-12T07:09:25Z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Зведений- 10_10006_3.2021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D9206905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