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<sst xmlns="http://schemas.openxmlformats.org/spreadsheetml/2006/main" count="154" uniqueCount="129">
  <si>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</si>
  <si>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</si>
  <si>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</si>
  <si>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</si>
  <si>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</si>
  <si>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</si>
  <si>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</si>
  <si>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</si>
  <si>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</si>
  <si>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</si>
  <si>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</si>
  <si>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</si>
  <si>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</si>
  <si>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</si>
  <si>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</si>
  <si>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</si>
  <si>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</si>
  <si>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</si>
  <si>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</si>
  <si>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</si>
  <si>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</si>
  <si>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</si>
  <si>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</si>
  <si>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</si>
  <si>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</si>
  <si>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</si>
  <si>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</si>
  <si>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</si>
  <si>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</si>
  <si>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</si>
  <si>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</si>
  <si>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</si>
  <si>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</si>
  <si>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</si>
  <si>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</si>
  <si>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</si>
  <si>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</si>
  <si>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</si>
  <si>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</si>
  <si>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</si>
  <si>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</si>
  <si>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</si>
  <si>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</si>
  <si>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</si>
  <si>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</si>
  <si>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</si>
  <si>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</si>
  <si>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</si>
  <si>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</si>
  <si>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</si>
  <si>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</si>
  <si>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</si>
  <si>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</si>
  <si>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</si>
  <si>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</si>
  <si>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</si>
  <si>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</si>
  <si>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</si>
  <si>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</si>
  <si>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</si>
  <si>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</si>
  <si>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</si>
  <si>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</si>
  <si>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</si>
  <si>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</si>
  <si>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</si>
  <si>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</si>
  <si>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</si>
  <si>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</si>
  <si>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</si>
  <si>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</si>
  <si>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</si>
  <si>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</si>
  <si>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</si>
  <si>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</si>
  <si>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</si>
  <si>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</si>
  <si>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</si>
  <si>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</si>
  <si>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</si>
  <si>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</si>
  <si>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</si>
  <si>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</si>
  <si>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</si>
  <si>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</si>
  <si>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</si>
  <si>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</si>
  <si>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</si>
  <si>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</si>
  <si>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</si>
  <si>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</si>
  <si>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</si>
  <si>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</si>
  <si>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</si>
  <si>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</si>
  <si>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</si>
  <si>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</si>
  <si>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</si>
  <si>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</si>
  <si>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</si>
  <si>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</si>
  <si>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</si>
  <si>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</si>
  <si>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</si>
  <si>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</si>
  <si>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</si>
  <si>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</si>
  <si>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</si>
  <si>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</si>
  <si>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</si>
  <si>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</si>
  <si>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</si>
  <si>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</si>
  <si>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</si>
  <si>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</si>
  <si>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</si>
  <si>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</si>
  <si>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</si>
  <si>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</si>
  <si>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ТУ ДСА України в Житомирській областi</t>
  </si>
  <si>
    <t>10014. Житомирська область.м. Житомир</t>
  </si>
  <si>
    <t>Бориса Лятошинського</t>
  </si>
  <si>
    <t/>
  </si>
  <si>
    <t>В.В. Морей</t>
  </si>
  <si>
    <t>А.М. Збаражська</t>
  </si>
  <si>
    <t>0412-47-23-12</t>
  </si>
  <si>
    <t>0412-47-29-23</t>
  </si>
  <si>
    <t>stat@zt.court.gov.ua</t>
  </si>
  <si>
    <t>7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</si>
</sst>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&amp;L62890226&amp;C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13835</v>
      </c>
      <c r="D6" s="96">
        <f>SUM(D7,D10,D13,D14,D15,D21,D24,D25,D18,D19,D20)</f>
        <v>15957251.12</v>
      </c>
      <c r="E6" s="96">
        <f>SUM(E7,E10,E13,E14,E15,E21,E24,E25,E18,E19,E20)</f>
        <v>10897</v>
      </c>
      <c r="F6" s="96">
        <f>SUM(F7,F10,F13,F14,F15,F21,F24,F25,F18,F19,F20)</f>
        <v>12158304.469999997</v>
      </c>
      <c r="G6" s="96">
        <f>SUM(G7,G10,G13,G14,G15,G21,G24,G25,G18,G19,G20)</f>
        <v>130</v>
      </c>
      <c r="H6" s="96">
        <f>SUM(H7,H10,H13,H14,H15,H21,H24,H25,H18,H19,H20)</f>
        <v>143184.59</v>
      </c>
      <c r="I6" s="96">
        <f>SUM(I7,I10,I13,I14,I15,I21,I24,I25,I18,I19,I20)</f>
        <v>1170</v>
      </c>
      <c r="J6" s="96">
        <f>SUM(J7,J10,J13,J14,J15,J21,J24,J25,J18,J19,J20)</f>
        <v>1044092.17</v>
      </c>
      <c r="K6" s="96">
        <f>SUM(K7,K10,K13,K14,K15,K21,K24,K25,K18,K19,K20)</f>
        <v>1899</v>
      </c>
      <c r="L6" s="96">
        <f>SUM(L7,L10,L13,L14,L15,L21,L24,L25,L18,L19,L20)</f>
        <v>3036620.9</v>
      </c>
    </row>
    <row r="7" spans="1:12" ht="16.5" customHeight="1">
      <c r="A7" s="87">
        <v>2</v>
      </c>
      <c r="B7" s="90" t="s">
        <v>74</v>
      </c>
      <c r="C7" s="97">
        <v>4661</v>
      </c>
      <c r="D7" s="97">
        <v>9790137.57</v>
      </c>
      <c r="E7" s="97">
        <v>3487</v>
      </c>
      <c r="F7" s="97">
        <v>6674366.29</v>
      </c>
      <c r="G7" s="97">
        <v>56</v>
      </c>
      <c r="H7" s="97">
        <v>84768.79</v>
      </c>
      <c r="I7" s="97">
        <v>390</v>
      </c>
      <c r="J7" s="97">
        <v>446232.13</v>
      </c>
      <c r="K7" s="97">
        <v>833</v>
      </c>
      <c r="L7" s="97">
        <v>2390804.23</v>
      </c>
    </row>
    <row r="8" spans="1:12" ht="16.5" customHeight="1">
      <c r="A8" s="87">
        <v>3</v>
      </c>
      <c r="B8" s="91" t="s">
        <v>75</v>
      </c>
      <c r="C8" s="97">
        <v>2298</v>
      </c>
      <c r="D8" s="97">
        <v>5511946.11</v>
      </c>
      <c r="E8" s="97">
        <v>2198</v>
      </c>
      <c r="F8" s="97">
        <v>4918133.01</v>
      </c>
      <c r="G8" s="97">
        <v>34</v>
      </c>
      <c r="H8" s="97">
        <v>62214.74</v>
      </c>
      <c r="I8" s="97">
        <v>57</v>
      </c>
      <c r="J8" s="97">
        <v>80254.92</v>
      </c>
      <c r="K8" s="97">
        <v>25</v>
      </c>
      <c r="L8" s="97">
        <v>82582.94</v>
      </c>
    </row>
    <row r="9" spans="1:12" ht="16.5" customHeight="1">
      <c r="A9" s="87">
        <v>4</v>
      </c>
      <c r="B9" s="91" t="s">
        <v>76</v>
      </c>
      <c r="C9" s="97">
        <v>2363</v>
      </c>
      <c r="D9" s="97">
        <v>4278191.46</v>
      </c>
      <c r="E9" s="97">
        <v>1289</v>
      </c>
      <c r="F9" s="97">
        <v>1756233.28</v>
      </c>
      <c r="G9" s="97">
        <v>22</v>
      </c>
      <c r="H9" s="97">
        <v>22554.05</v>
      </c>
      <c r="I9" s="97">
        <v>333</v>
      </c>
      <c r="J9" s="97">
        <v>365977.21</v>
      </c>
      <c r="K9" s="97">
        <v>808</v>
      </c>
      <c r="L9" s="97">
        <v>2308221.29</v>
      </c>
    </row>
    <row r="10" spans="1:12" ht="19.5" customHeight="1">
      <c r="A10" s="87">
        <v>5</v>
      </c>
      <c r="B10" s="90" t="s">
        <v>77</v>
      </c>
      <c r="C10" s="97">
        <v>3113</v>
      </c>
      <c r="D10" s="97">
        <v>3266474.6</v>
      </c>
      <c r="E10" s="97">
        <v>2268</v>
      </c>
      <c r="F10" s="97">
        <v>2925017.14</v>
      </c>
      <c r="G10" s="97">
        <v>23</v>
      </c>
      <c r="H10" s="97">
        <v>31424.4</v>
      </c>
      <c r="I10" s="97">
        <v>399</v>
      </c>
      <c r="J10" s="97">
        <v>383405.75</v>
      </c>
      <c r="K10" s="97">
        <v>474</v>
      </c>
      <c r="L10" s="97">
        <v>445389.6</v>
      </c>
    </row>
    <row r="11" spans="1:12" ht="19.5" customHeight="1">
      <c r="A11" s="87">
        <v>6</v>
      </c>
      <c r="B11" s="91" t="s">
        <v>78</v>
      </c>
      <c r="C11" s="97">
        <v>310</v>
      </c>
      <c r="D11" s="97">
        <v>705970</v>
      </c>
      <c r="E11" s="97">
        <v>244</v>
      </c>
      <c r="F11" s="97">
        <v>841787.48</v>
      </c>
      <c r="G11" s="97">
        <v>2</v>
      </c>
      <c r="H11" s="97">
        <v>9963</v>
      </c>
      <c r="I11" s="97">
        <v>47</v>
      </c>
      <c r="J11" s="97">
        <v>56084.14</v>
      </c>
      <c r="K11" s="97">
        <v>17</v>
      </c>
      <c r="L11" s="97">
        <v>38590</v>
      </c>
    </row>
    <row r="12" spans="1:12" ht="19.5" customHeight="1">
      <c r="A12" s="87">
        <v>7</v>
      </c>
      <c r="B12" s="91" t="s">
        <v>79</v>
      </c>
      <c r="C12" s="97">
        <v>2803</v>
      </c>
      <c r="D12" s="97">
        <v>2560504.6</v>
      </c>
      <c r="E12" s="97">
        <v>2024</v>
      </c>
      <c r="F12" s="97">
        <v>2083229.66</v>
      </c>
      <c r="G12" s="97">
        <v>21</v>
      </c>
      <c r="H12" s="97">
        <v>21461.4</v>
      </c>
      <c r="I12" s="97">
        <v>352</v>
      </c>
      <c r="J12" s="97">
        <v>327321.61</v>
      </c>
      <c r="K12" s="97">
        <v>457</v>
      </c>
      <c r="L12" s="97">
        <v>406799.6</v>
      </c>
    </row>
    <row r="13" spans="1:12" ht="15" customHeight="1">
      <c r="A13" s="87">
        <v>8</v>
      </c>
      <c r="B13" s="90" t="s">
        <v>18</v>
      </c>
      <c r="C13" s="97">
        <v>1755</v>
      </c>
      <c r="D13" s="97">
        <v>1594246.4</v>
      </c>
      <c r="E13" s="97">
        <v>1600</v>
      </c>
      <c r="F13" s="97">
        <v>1463791.6</v>
      </c>
      <c r="G13" s="97">
        <v>43</v>
      </c>
      <c r="H13" s="97">
        <v>23620</v>
      </c>
      <c r="I13" s="97">
        <v>67</v>
      </c>
      <c r="J13" s="97">
        <v>54358.4</v>
      </c>
      <c r="K13" s="97">
        <v>61</v>
      </c>
      <c r="L13" s="97">
        <v>54480</v>
      </c>
    </row>
    <row r="14" spans="1:12" ht="15.75" customHeight="1">
      <c r="A14" s="87">
        <v>9</v>
      </c>
      <c r="B14" s="90" t="s">
        <v>19</v>
      </c>
      <c r="C14" s="97">
        <v>10</v>
      </c>
      <c r="D14" s="97">
        <v>25330.6</v>
      </c>
      <c r="E14" s="97">
        <v>9</v>
      </c>
      <c r="F14" s="97">
        <v>31232.6</v>
      </c>
      <c r="G14" s="97"/>
      <c r="H14" s="97"/>
      <c r="I14" s="97"/>
      <c r="J14" s="97"/>
      <c r="K14" s="97">
        <v>1</v>
      </c>
      <c r="L14" s="97">
        <v>908</v>
      </c>
    </row>
    <row r="15" spans="1:12" ht="123" customHeight="1">
      <c r="A15" s="87">
        <v>10</v>
      </c>
      <c r="B15" s="90" t="s">
        <v>103</v>
      </c>
      <c r="C15" s="97">
        <v>1155</v>
      </c>
      <c r="D15" s="97">
        <v>562279</v>
      </c>
      <c r="E15" s="97">
        <v>1073</v>
      </c>
      <c r="F15" s="97">
        <v>549567.54</v>
      </c>
      <c r="G15" s="97">
        <v>4</v>
      </c>
      <c r="H15" s="97">
        <v>2270</v>
      </c>
      <c r="I15" s="97">
        <v>1</v>
      </c>
      <c r="J15" s="97">
        <v>88877.09</v>
      </c>
      <c r="K15" s="97">
        <v>81</v>
      </c>
      <c r="L15" s="97">
        <v>39271</v>
      </c>
    </row>
    <row r="16" spans="1:12" ht="21" customHeight="1">
      <c r="A16" s="87">
        <v>11</v>
      </c>
      <c r="B16" s="91" t="s">
        <v>78</v>
      </c>
      <c r="C16" s="97">
        <v>54</v>
      </c>
      <c r="D16" s="97">
        <v>61290</v>
      </c>
      <c r="E16" s="97">
        <v>50</v>
      </c>
      <c r="F16" s="97">
        <v>50927</v>
      </c>
      <c r="G16" s="97"/>
      <c r="H16" s="97"/>
      <c r="I16" s="97">
        <v>1</v>
      </c>
      <c r="J16" s="97">
        <v>88877.09</v>
      </c>
      <c r="K16" s="97">
        <v>3</v>
      </c>
      <c r="L16" s="97">
        <v>3405</v>
      </c>
    </row>
    <row r="17" spans="1:12" ht="21" customHeight="1">
      <c r="A17" s="87">
        <v>12</v>
      </c>
      <c r="B17" s="91" t="s">
        <v>79</v>
      </c>
      <c r="C17" s="97">
        <v>1101</v>
      </c>
      <c r="D17" s="97">
        <v>500989</v>
      </c>
      <c r="E17" s="97">
        <v>1023</v>
      </c>
      <c r="F17" s="97">
        <v>498640.54</v>
      </c>
      <c r="G17" s="97">
        <v>4</v>
      </c>
      <c r="H17" s="97">
        <v>2270</v>
      </c>
      <c r="I17" s="97"/>
      <c r="J17" s="97"/>
      <c r="K17" s="97">
        <v>78</v>
      </c>
      <c r="L17" s="97">
        <v>35866</v>
      </c>
    </row>
    <row r="18" spans="1:12" ht="21" customHeight="1">
      <c r="A18" s="87">
        <v>13</v>
      </c>
      <c r="B18" s="99" t="s">
        <v>104</v>
      </c>
      <c r="C18" s="97">
        <v>3059</v>
      </c>
      <c r="D18" s="97">
        <v>694376.2</v>
      </c>
      <c r="E18" s="97">
        <v>2384</v>
      </c>
      <c r="F18" s="97">
        <v>497512</v>
      </c>
      <c r="G18" s="97">
        <v>4</v>
      </c>
      <c r="H18" s="97">
        <v>1101.4</v>
      </c>
      <c r="I18" s="97">
        <v>312</v>
      </c>
      <c r="J18" s="97">
        <v>70521</v>
      </c>
      <c r="K18" s="97">
        <v>443</v>
      </c>
      <c r="L18" s="97">
        <v>99880</v>
      </c>
    </row>
    <row r="19" spans="1:12" ht="21" customHeight="1">
      <c r="A19" s="87">
        <v>14</v>
      </c>
      <c r="B19" s="99" t="s">
        <v>105</v>
      </c>
      <c r="C19" s="97">
        <v>72</v>
      </c>
      <c r="D19" s="97">
        <v>8172</v>
      </c>
      <c r="E19" s="97">
        <v>68</v>
      </c>
      <c r="F19" s="97">
        <v>9654.1</v>
      </c>
      <c r="G19" s="97"/>
      <c r="H19" s="97"/>
      <c r="I19" s="97">
        <v>1</v>
      </c>
      <c r="J19" s="97">
        <v>697.8</v>
      </c>
      <c r="K19" s="97">
        <v>4</v>
      </c>
      <c r="L19" s="97">
        <v>454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7</v>
      </c>
      <c r="D21" s="97">
        <f>SUM(D22:D23)</f>
        <v>11336.07</v>
      </c>
      <c r="E21" s="97">
        <f>SUM(E22:E23)</f>
        <v>5</v>
      </c>
      <c r="F21" s="97">
        <f>SUM(F22:F23)</f>
        <v>4994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5434.07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3632</v>
      </c>
      <c r="E22" s="97">
        <v>4</v>
      </c>
      <c r="F22" s="97">
        <v>2724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3</v>
      </c>
      <c r="D23" s="97">
        <v>7704.07</v>
      </c>
      <c r="E23" s="97">
        <v>1</v>
      </c>
      <c r="F23" s="97">
        <v>2270</v>
      </c>
      <c r="G23" s="97"/>
      <c r="H23" s="97"/>
      <c r="I23" s="97"/>
      <c r="J23" s="97"/>
      <c r="K23" s="97">
        <v>2</v>
      </c>
      <c r="L23" s="97">
        <v>5434.07</v>
      </c>
    </row>
    <row r="24" spans="1:12" ht="46.5" customHeight="1">
      <c r="A24" s="87">
        <v>19</v>
      </c>
      <c r="B24" s="90" t="s">
        <v>106</v>
      </c>
      <c r="C24" s="97">
        <v>2</v>
      </c>
      <c r="D24" s="97">
        <v>4444.68</v>
      </c>
      <c r="E24" s="97">
        <v>2</v>
      </c>
      <c r="F24" s="97">
        <v>1715.2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247</v>
      </c>
      <c r="D39" s="96">
        <f>SUM(D40,D47,D48,D49)</f>
        <v>230187.4</v>
      </c>
      <c r="E39" s="96">
        <f>SUM(E40,E47,E48,E49)</f>
        <v>214</v>
      </c>
      <c r="F39" s="96">
        <f>SUM(F40,F47,F48,F49)</f>
        <v>141986.4</v>
      </c>
      <c r="G39" s="96">
        <f>SUM(G40,G47,G48,G49)</f>
        <v>2</v>
      </c>
      <c r="H39" s="96">
        <f>SUM(H40,H47,H48,H49)</f>
        <v>1362</v>
      </c>
      <c r="I39" s="96">
        <f>SUM(I40,I47,I48,I49)</f>
        <v>4</v>
      </c>
      <c r="J39" s="96">
        <f>SUM(J40,J47,J48,J49)</f>
        <v>3598.4</v>
      </c>
      <c r="K39" s="96">
        <f>SUM(K40,K47,K48,K49)</f>
        <v>28</v>
      </c>
      <c r="L39" s="96">
        <f>SUM(L40,L47,L48,L49)</f>
        <v>25273.6</v>
      </c>
    </row>
    <row r="40" spans="1:12" ht="24" customHeight="1">
      <c r="A40" s="87">
        <v>35</v>
      </c>
      <c r="B40" s="90" t="s">
        <v>85</v>
      </c>
      <c r="C40" s="97">
        <f>SUM(C41,C44)</f>
        <v>233</v>
      </c>
      <c r="D40" s="97">
        <f>SUM(D41,D44)</f>
        <v>220653.4</v>
      </c>
      <c r="E40" s="97">
        <f>SUM(E41,E44)</f>
        <v>201</v>
      </c>
      <c r="F40" s="97">
        <f>SUM(F41,F44)</f>
        <v>135169.6</v>
      </c>
      <c r="G40" s="97">
        <f>SUM(G41,G44)</f>
        <v>2</v>
      </c>
      <c r="H40" s="97">
        <f>SUM(H41,H44)</f>
        <v>1362</v>
      </c>
      <c r="I40" s="97">
        <f>SUM(I41,I44)</f>
        <v>4</v>
      </c>
      <c r="J40" s="97">
        <f>SUM(J41,J44)</f>
        <v>3598.4</v>
      </c>
      <c r="K40" s="97">
        <f>SUM(K41,K44)</f>
        <v>27</v>
      </c>
      <c r="L40" s="97">
        <f>SUM(L41,L44)</f>
        <v>24592.6</v>
      </c>
    </row>
    <row r="41" spans="1:12" ht="19.5" customHeight="1">
      <c r="A41" s="87">
        <v>36</v>
      </c>
      <c r="B41" s="90" t="s">
        <v>86</v>
      </c>
      <c r="C41" s="97">
        <v>4</v>
      </c>
      <c r="D41" s="97">
        <v>6432.6</v>
      </c>
      <c r="E41" s="97">
        <v>2</v>
      </c>
      <c r="F41" s="97">
        <v>2724</v>
      </c>
      <c r="G41" s="97"/>
      <c r="H41" s="97"/>
      <c r="I41" s="97">
        <v>1</v>
      </c>
      <c r="J41" s="97">
        <v>2270</v>
      </c>
      <c r="K41" s="97">
        <v>1</v>
      </c>
      <c r="L41" s="97">
        <v>984.6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4540</v>
      </c>
      <c r="E42" s="97">
        <v>1</v>
      </c>
      <c r="F42" s="97">
        <v>2270</v>
      </c>
      <c r="G42" s="97"/>
      <c r="H42" s="97"/>
      <c r="I42" s="97">
        <v>1</v>
      </c>
      <c r="J42" s="97">
        <v>2270</v>
      </c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1892.6</v>
      </c>
      <c r="E43" s="97">
        <v>1</v>
      </c>
      <c r="F43" s="97">
        <v>454</v>
      </c>
      <c r="G43" s="97"/>
      <c r="H43" s="97"/>
      <c r="I43" s="97"/>
      <c r="J43" s="97"/>
      <c r="K43" s="97">
        <v>1</v>
      </c>
      <c r="L43" s="97">
        <v>984.6</v>
      </c>
    </row>
    <row r="44" spans="1:12" ht="21" customHeight="1">
      <c r="A44" s="87">
        <v>39</v>
      </c>
      <c r="B44" s="90" t="s">
        <v>88</v>
      </c>
      <c r="C44" s="97">
        <v>229</v>
      </c>
      <c r="D44" s="97">
        <v>214220.8</v>
      </c>
      <c r="E44" s="97">
        <v>199</v>
      </c>
      <c r="F44" s="97">
        <v>132445.6</v>
      </c>
      <c r="G44" s="97">
        <v>2</v>
      </c>
      <c r="H44" s="97">
        <v>1362</v>
      </c>
      <c r="I44" s="97">
        <v>3</v>
      </c>
      <c r="J44" s="97">
        <v>1328.4</v>
      </c>
      <c r="K44" s="97">
        <v>26</v>
      </c>
      <c r="L44" s="97">
        <v>23608</v>
      </c>
    </row>
    <row r="45" spans="1:12" ht="30" customHeight="1">
      <c r="A45" s="87">
        <v>40</v>
      </c>
      <c r="B45" s="91" t="s">
        <v>89</v>
      </c>
      <c r="C45" s="97">
        <v>4</v>
      </c>
      <c r="D45" s="97">
        <v>9080</v>
      </c>
      <c r="E45" s="97">
        <v>2</v>
      </c>
      <c r="F45" s="97">
        <v>6810</v>
      </c>
      <c r="G45" s="97"/>
      <c r="H45" s="97"/>
      <c r="I45" s="97">
        <v>1</v>
      </c>
      <c r="J45" s="97">
        <v>420.4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225</v>
      </c>
      <c r="D46" s="97">
        <v>205140.8</v>
      </c>
      <c r="E46" s="97">
        <v>197</v>
      </c>
      <c r="F46" s="97">
        <v>125635.6</v>
      </c>
      <c r="G46" s="97">
        <v>2</v>
      </c>
      <c r="H46" s="97">
        <v>1362</v>
      </c>
      <c r="I46" s="97">
        <v>2</v>
      </c>
      <c r="J46" s="97">
        <v>908</v>
      </c>
      <c r="K46" s="97">
        <v>26</v>
      </c>
      <c r="L46" s="97">
        <v>23608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14</v>
      </c>
      <c r="D49" s="97">
        <v>9534</v>
      </c>
      <c r="E49" s="97">
        <v>13</v>
      </c>
      <c r="F49" s="97">
        <v>6816.8</v>
      </c>
      <c r="G49" s="97"/>
      <c r="H49" s="97"/>
      <c r="I49" s="97"/>
      <c r="J49" s="97"/>
      <c r="K49" s="97">
        <v>1</v>
      </c>
      <c r="L49" s="97">
        <v>681</v>
      </c>
    </row>
    <row r="50" spans="1:12" ht="21.75" customHeight="1">
      <c r="A50" s="87">
        <v>45</v>
      </c>
      <c r="B50" s="89" t="s">
        <v>116</v>
      </c>
      <c r="C50" s="96">
        <f>SUM(C51:C54)</f>
        <v>379</v>
      </c>
      <c r="D50" s="96">
        <f>SUM(D51:D54)</f>
        <v>8137.95</v>
      </c>
      <c r="E50" s="96">
        <f>SUM(E51:E54)</f>
        <v>378</v>
      </c>
      <c r="F50" s="96">
        <f>SUM(F51:F54)</f>
        <v>34693.31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13.62</v>
      </c>
      <c r="K50" s="96">
        <f>SUM(K51:K54)</f>
        <v>1</v>
      </c>
      <c r="L50" s="96">
        <f>SUM(L51:L54)</f>
        <v>6.81</v>
      </c>
    </row>
    <row r="51" spans="1:12" ht="18.75" customHeight="1">
      <c r="A51" s="87">
        <v>46</v>
      </c>
      <c r="B51" s="90" t="s">
        <v>9</v>
      </c>
      <c r="C51" s="97">
        <v>303</v>
      </c>
      <c r="D51" s="97">
        <v>3275.61</v>
      </c>
      <c r="E51" s="97">
        <v>302</v>
      </c>
      <c r="F51" s="97">
        <v>5386.76</v>
      </c>
      <c r="G51" s="97"/>
      <c r="H51" s="97"/>
      <c r="I51" s="97">
        <v>1</v>
      </c>
      <c r="J51" s="97">
        <v>13.62</v>
      </c>
      <c r="K51" s="97">
        <v>1</v>
      </c>
      <c r="L51" s="97">
        <v>6.81</v>
      </c>
    </row>
    <row r="52" spans="1:12" ht="27" customHeight="1">
      <c r="A52" s="87">
        <v>47</v>
      </c>
      <c r="B52" s="90" t="s">
        <v>10</v>
      </c>
      <c r="C52" s="97">
        <v>57</v>
      </c>
      <c r="D52" s="97">
        <v>4017.9</v>
      </c>
      <c r="E52" s="97">
        <v>57</v>
      </c>
      <c r="F52" s="97">
        <v>28234.7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13.62</v>
      </c>
      <c r="E53" s="97">
        <v>2</v>
      </c>
      <c r="F53" s="97">
        <v>14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17</v>
      </c>
      <c r="D54" s="97">
        <v>830.82</v>
      </c>
      <c r="E54" s="97">
        <v>17</v>
      </c>
      <c r="F54" s="97">
        <v>1057.85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5981</v>
      </c>
      <c r="D55" s="96">
        <v>2714753</v>
      </c>
      <c r="E55" s="96">
        <v>1893</v>
      </c>
      <c r="F55" s="96">
        <v>859770.16</v>
      </c>
      <c r="G55" s="96"/>
      <c r="H55" s="96"/>
      <c r="I55" s="96">
        <v>5875</v>
      </c>
      <c r="J55" s="96">
        <v>2656993.4</v>
      </c>
      <c r="K55" s="97">
        <v>106</v>
      </c>
      <c r="L55" s="96">
        <v>69428.4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20442</v>
      </c>
      <c r="D56" s="96">
        <f t="shared" si="0"/>
        <v>18910329.47</v>
      </c>
      <c r="E56" s="96">
        <f t="shared" si="0"/>
        <v>13382</v>
      </c>
      <c r="F56" s="96">
        <f t="shared" si="0"/>
        <v>13194754.339999998</v>
      </c>
      <c r="G56" s="96">
        <f t="shared" si="0"/>
        <v>132</v>
      </c>
      <c r="H56" s="96">
        <f t="shared" si="0"/>
        <v>144546.59</v>
      </c>
      <c r="I56" s="96">
        <f t="shared" si="0"/>
        <v>7050</v>
      </c>
      <c r="J56" s="96">
        <f t="shared" si="0"/>
        <v>3704697.59</v>
      </c>
      <c r="K56" s="96">
        <f t="shared" si="0"/>
        <v>2034</v>
      </c>
      <c r="L56" s="96">
        <f t="shared" si="0"/>
        <v>3131329.71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&amp;L62890226&amp;CФорма № Зведений- 10, Підрозділ: ТУ ДСА України в Житомирській областi,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2012</v>
      </c>
      <c r="F4" s="93">
        <f>SUM(F5:F25)</f>
        <v>3091211.3100000005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103</v>
      </c>
      <c r="F5" s="95">
        <v>101123.07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38</v>
      </c>
      <c r="F6" s="95">
        <v>95946.02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1157</v>
      </c>
      <c r="F7" s="95">
        <v>785585.81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2497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15</v>
      </c>
      <c r="F10" s="95">
        <v>64003.04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31</v>
      </c>
      <c r="F11" s="95">
        <v>28491.8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1362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275</v>
      </c>
      <c r="F13" s="95">
        <v>250472.56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269</v>
      </c>
      <c r="F14" s="95">
        <v>1660831.97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10</v>
      </c>
      <c r="F16" s="95">
        <v>4540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96</v>
      </c>
      <c r="F17" s="95">
        <v>75051.04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5675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7</v>
      </c>
      <c r="F23" s="95">
        <v>3632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12000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&amp;L62890226&amp;CФорма № Зведений- 10, Підрозділ: ТУ ДСА України в Житомирській областi,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Збаражська Алла Миколаївна</cp:lastModifiedBy>
  <cp:lastPrinted>2018-03-15T14:08:04Z</cp:lastPrinted>
  <dcterms:created xsi:type="dcterms:W3CDTF">2015-09-09T10:27:37Z</dcterms:created>
  <dcterms:modified xsi:type="dcterms:W3CDTF">2021-07-14T06:58:31Z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Зведений- 10_10006_2.2021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62890226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