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<sst xmlns="http://schemas.openxmlformats.org/spreadsheetml/2006/main" count="154" uniqueCount="128">
  <si>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</si>
  <si>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</si>
  <si>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</si>
  <si>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</si>
  <si>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</si>
  <si>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</si>
  <si>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</si>
  <si>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</si>
  <si>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</si>
  <si>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</si>
  <si>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</si>
  <si>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</si>
  <si>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</si>
  <si>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</si>
  <si>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</si>
  <si>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</si>
  <si>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</si>
  <si>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</si>
  <si>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</si>
  <si>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</si>
  <si>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</si>
  <si>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</si>
  <si>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</si>
  <si>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</si>
  <si>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</si>
  <si>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</si>
  <si>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</si>
  <si>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</si>
  <si>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</si>
  <si>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</si>
  <si>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</si>
  <si>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</si>
  <si>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</si>
  <si>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</si>
  <si>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</si>
  <si>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</si>
  <si>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</si>
  <si>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</si>
  <si>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</si>
  <si>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</si>
  <si>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</si>
  <si>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</si>
  <si>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</si>
  <si>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</si>
  <si>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</si>
  <si>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</si>
  <si>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</si>
  <si>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</si>
  <si>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</si>
  <si>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</si>
  <si>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</si>
  <si>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</si>
  <si>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</si>
  <si>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</si>
  <si>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</si>
  <si>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</si>
  <si>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</si>
  <si>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</si>
  <si>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</si>
  <si>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</si>
  <si>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</si>
  <si>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</si>
  <si>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</si>
  <si>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</si>
  <si>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</si>
  <si>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</si>
  <si>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</si>
  <si>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</si>
  <si>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</si>
  <si>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</si>
  <si>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</si>
  <si>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</si>
  <si>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</si>
  <si>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</si>
  <si>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</si>
  <si>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</si>
  <si>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</si>
  <si>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</si>
  <si>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</si>
  <si>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</si>
  <si>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</si>
  <si>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</si>
  <si>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</si>
  <si>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</si>
  <si>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</si>
  <si>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</si>
  <si>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</si>
  <si>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</si>
  <si>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</si>
  <si>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</si>
  <si>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</si>
  <si>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</si>
  <si>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</si>
  <si>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</si>
  <si>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</si>
  <si>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</si>
  <si>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</si>
  <si>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</si>
  <si>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</si>
  <si>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</si>
  <si>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</si>
  <si>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</si>
  <si>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</si>
  <si>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</si>
  <si>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</si>
  <si>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</si>
  <si>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</si>
  <si>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</si>
  <si>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</si>
  <si>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</si>
  <si>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</si>
  <si>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</si>
  <si>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</si>
  <si>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</si>
  <si>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</si>
  <si>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</si>
  <si>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</si>
  <si>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</si>
  <si>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за дев'ять місяців 2022 року</t>
  </si>
  <si>
    <t>ТУ ДСА України в Житомирській областi</t>
  </si>
  <si>
    <t>10014. Житомирська область.м. Житомир</t>
  </si>
  <si>
    <t>Бориса Лятошинського</t>
  </si>
  <si>
    <t/>
  </si>
  <si>
    <t>В.Морей</t>
  </si>
  <si>
    <t>А.М. Збаражська</t>
  </si>
  <si>
    <t>0412-47-23-12</t>
  </si>
  <si>
    <t>stat@zt.court.gov.ua</t>
  </si>
  <si>
    <t>5 жовтня 2022 року</t>
  </si>
</sst>
</file>

<file path=xl/styles.xml><?xml version="1.0" encoding="utf-8"?>
<styleSheet xmlns="http://schemas.openxmlformats.org/spreadsheetml/2006/main">
  <numFmts count="6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5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&amp;L6F536A5A&amp;C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12412</v>
      </c>
      <c r="D6" s="96">
        <f>SUM(D7,D10,D13,D14,D15,D21,D24,D25,D18,D19,D20)</f>
        <v>15930907.250000002</v>
      </c>
      <c r="E6" s="96">
        <f>SUM(E7,E10,E13,E14,E15,E21,E24,E25,E18,E19,E20)</f>
        <v>9851</v>
      </c>
      <c r="F6" s="96">
        <f>SUM(F7,F10,F13,F14,F15,F21,F24,F25,F18,F19,F20)</f>
        <v>11381142.120000003</v>
      </c>
      <c r="G6" s="96">
        <f>SUM(G7,G10,G13,G14,G15,G21,G24,G25,G18,G19,G20)</f>
        <v>103</v>
      </c>
      <c r="H6" s="96">
        <f>SUM(H7,H10,H13,H14,H15,H21,H24,H25,H18,H19,H20)</f>
        <v>110244.31</v>
      </c>
      <c r="I6" s="96">
        <f>SUM(I7,I10,I13,I14,I15,I21,I24,I25,I18,I19,I20)</f>
        <v>1086</v>
      </c>
      <c r="J6" s="96">
        <f>SUM(J7,J10,J13,J14,J15,J21,J24,J25,J18,J19,J20)</f>
        <v>901497.4600000001</v>
      </c>
      <c r="K6" s="96">
        <f>SUM(K7,K10,K13,K14,K15,K21,K24,K25,K18,K19,K20)</f>
        <v>1565</v>
      </c>
      <c r="L6" s="96">
        <f>SUM(L7,L10,L13,L14,L15,L21,L24,L25,L18,L19,L20)</f>
        <v>1579550.18</v>
      </c>
    </row>
    <row r="7" spans="1:12" ht="16.5" customHeight="1">
      <c r="A7" s="87">
        <v>2</v>
      </c>
      <c r="B7" s="90" t="s">
        <v>74</v>
      </c>
      <c r="C7" s="97">
        <v>3670</v>
      </c>
      <c r="D7" s="97">
        <v>9321484.53</v>
      </c>
      <c r="E7" s="97">
        <v>2579</v>
      </c>
      <c r="F7" s="97">
        <v>5600216.96</v>
      </c>
      <c r="G7" s="97">
        <v>40</v>
      </c>
      <c r="H7" s="97">
        <v>65266.91</v>
      </c>
      <c r="I7" s="97">
        <v>441</v>
      </c>
      <c r="J7" s="97">
        <v>476646.87</v>
      </c>
      <c r="K7" s="97">
        <v>700</v>
      </c>
      <c r="L7" s="97">
        <v>1036459.28</v>
      </c>
    </row>
    <row r="8" spans="1:12" ht="16.5" customHeight="1">
      <c r="A8" s="87">
        <v>3</v>
      </c>
      <c r="B8" s="91" t="s">
        <v>75</v>
      </c>
      <c r="C8" s="97">
        <v>1583</v>
      </c>
      <c r="D8" s="97">
        <v>6249368.97</v>
      </c>
      <c r="E8" s="97">
        <v>1501</v>
      </c>
      <c r="F8" s="97">
        <v>3854591.41</v>
      </c>
      <c r="G8" s="97">
        <v>21</v>
      </c>
      <c r="H8" s="97">
        <v>39961.29</v>
      </c>
      <c r="I8" s="97">
        <v>43</v>
      </c>
      <c r="J8" s="97">
        <v>65009.79</v>
      </c>
      <c r="K8" s="97">
        <v>22</v>
      </c>
      <c r="L8" s="97">
        <v>55828.84</v>
      </c>
    </row>
    <row r="9" spans="1:12" ht="16.5" customHeight="1">
      <c r="A9" s="87">
        <v>4</v>
      </c>
      <c r="B9" s="91" t="s">
        <v>76</v>
      </c>
      <c r="C9" s="97">
        <v>2087</v>
      </c>
      <c r="D9" s="97">
        <v>3072115.56</v>
      </c>
      <c r="E9" s="97">
        <v>1078</v>
      </c>
      <c r="F9" s="97">
        <v>1745625.55</v>
      </c>
      <c r="G9" s="97">
        <v>19</v>
      </c>
      <c r="H9" s="97">
        <v>25305.62</v>
      </c>
      <c r="I9" s="97">
        <v>398</v>
      </c>
      <c r="J9" s="97">
        <v>411637.08</v>
      </c>
      <c r="K9" s="97">
        <v>678</v>
      </c>
      <c r="L9" s="97">
        <v>980630.44</v>
      </c>
    </row>
    <row r="10" spans="1:12" ht="19.5" customHeight="1">
      <c r="A10" s="87">
        <v>5</v>
      </c>
      <c r="B10" s="90" t="s">
        <v>77</v>
      </c>
      <c r="C10" s="97">
        <v>2627</v>
      </c>
      <c r="D10" s="97">
        <v>3015073.6</v>
      </c>
      <c r="E10" s="97">
        <v>2043</v>
      </c>
      <c r="F10" s="97">
        <v>2515956.69</v>
      </c>
      <c r="G10" s="97">
        <v>20</v>
      </c>
      <c r="H10" s="97">
        <v>18203.4</v>
      </c>
      <c r="I10" s="97">
        <v>262</v>
      </c>
      <c r="J10" s="97">
        <v>285996.51</v>
      </c>
      <c r="K10" s="97">
        <v>305</v>
      </c>
      <c r="L10" s="97">
        <v>334935</v>
      </c>
    </row>
    <row r="11" spans="1:12" ht="19.5" customHeight="1">
      <c r="A11" s="87">
        <v>6</v>
      </c>
      <c r="B11" s="91" t="s">
        <v>78</v>
      </c>
      <c r="C11" s="97">
        <v>267</v>
      </c>
      <c r="D11" s="97">
        <v>653964.2</v>
      </c>
      <c r="E11" s="97">
        <v>188</v>
      </c>
      <c r="F11" s="97">
        <v>500558.66</v>
      </c>
      <c r="G11" s="97"/>
      <c r="H11" s="97"/>
      <c r="I11" s="97">
        <v>58</v>
      </c>
      <c r="J11" s="97">
        <v>78294.14</v>
      </c>
      <c r="K11" s="97">
        <v>23</v>
      </c>
      <c r="L11" s="97">
        <v>57063</v>
      </c>
    </row>
    <row r="12" spans="1:12" ht="19.5" customHeight="1">
      <c r="A12" s="87">
        <v>7</v>
      </c>
      <c r="B12" s="91" t="s">
        <v>79</v>
      </c>
      <c r="C12" s="97">
        <v>2360</v>
      </c>
      <c r="D12" s="97">
        <v>2361109.4</v>
      </c>
      <c r="E12" s="97">
        <v>1855</v>
      </c>
      <c r="F12" s="97">
        <v>2015398.03</v>
      </c>
      <c r="G12" s="97">
        <v>20</v>
      </c>
      <c r="H12" s="97">
        <v>18203.4</v>
      </c>
      <c r="I12" s="97">
        <v>204</v>
      </c>
      <c r="J12" s="97">
        <v>207702.37</v>
      </c>
      <c r="K12" s="97">
        <v>282</v>
      </c>
      <c r="L12" s="97">
        <v>277872</v>
      </c>
    </row>
    <row r="13" spans="1:12" ht="15" customHeight="1">
      <c r="A13" s="87">
        <v>8</v>
      </c>
      <c r="B13" s="90" t="s">
        <v>18</v>
      </c>
      <c r="C13" s="97">
        <v>2364</v>
      </c>
      <c r="D13" s="97">
        <v>2344090.8</v>
      </c>
      <c r="E13" s="97">
        <v>2220</v>
      </c>
      <c r="F13" s="97">
        <v>2213818.5</v>
      </c>
      <c r="G13" s="97">
        <v>33</v>
      </c>
      <c r="H13" s="97">
        <v>22023</v>
      </c>
      <c r="I13" s="97">
        <v>63</v>
      </c>
      <c r="J13" s="97">
        <v>57682.18</v>
      </c>
      <c r="K13" s="97">
        <v>65</v>
      </c>
      <c r="L13" s="97">
        <v>59544</v>
      </c>
    </row>
    <row r="14" spans="1:12" ht="15.75" customHeight="1">
      <c r="A14" s="87">
        <v>9</v>
      </c>
      <c r="B14" s="90" t="s">
        <v>19</v>
      </c>
      <c r="C14" s="97">
        <v>9</v>
      </c>
      <c r="D14" s="97">
        <v>13522.02</v>
      </c>
      <c r="E14" s="97">
        <v>7</v>
      </c>
      <c r="F14" s="97">
        <v>18058.06</v>
      </c>
      <c r="G14" s="97">
        <v>1</v>
      </c>
      <c r="H14" s="97">
        <v>496.2</v>
      </c>
      <c r="I14" s="97">
        <v>1</v>
      </c>
      <c r="J14" s="97">
        <v>840.8</v>
      </c>
      <c r="K14" s="97"/>
      <c r="L14" s="97"/>
    </row>
    <row r="15" spans="1:12" ht="123" customHeight="1">
      <c r="A15" s="87">
        <v>10</v>
      </c>
      <c r="B15" s="90" t="s">
        <v>103</v>
      </c>
      <c r="C15" s="97">
        <v>1149</v>
      </c>
      <c r="D15" s="97">
        <v>589443.399999999</v>
      </c>
      <c r="E15" s="97">
        <v>1039</v>
      </c>
      <c r="F15" s="97">
        <v>550335.76</v>
      </c>
      <c r="G15" s="97">
        <v>8</v>
      </c>
      <c r="H15" s="97">
        <v>4027.8</v>
      </c>
      <c r="I15" s="97">
        <v>1</v>
      </c>
      <c r="J15" s="97">
        <v>1984.8</v>
      </c>
      <c r="K15" s="97">
        <v>104</v>
      </c>
      <c r="L15" s="97">
        <v>52597.2</v>
      </c>
    </row>
    <row r="16" spans="1:12" ht="21" customHeight="1">
      <c r="A16" s="87">
        <v>11</v>
      </c>
      <c r="B16" s="91" t="s">
        <v>78</v>
      </c>
      <c r="C16" s="97">
        <v>26</v>
      </c>
      <c r="D16" s="97">
        <v>32253</v>
      </c>
      <c r="E16" s="97">
        <v>24</v>
      </c>
      <c r="F16" s="97">
        <v>24081.7</v>
      </c>
      <c r="G16" s="97"/>
      <c r="H16" s="97"/>
      <c r="I16" s="97"/>
      <c r="J16" s="97"/>
      <c r="K16" s="97">
        <v>2</v>
      </c>
      <c r="L16" s="97">
        <v>2481</v>
      </c>
    </row>
    <row r="17" spans="1:12" ht="21" customHeight="1">
      <c r="A17" s="87">
        <v>12</v>
      </c>
      <c r="B17" s="91" t="s">
        <v>79</v>
      </c>
      <c r="C17" s="97">
        <v>1123</v>
      </c>
      <c r="D17" s="97">
        <v>557190.4</v>
      </c>
      <c r="E17" s="97">
        <v>1015</v>
      </c>
      <c r="F17" s="97">
        <v>526254.06</v>
      </c>
      <c r="G17" s="97">
        <v>8</v>
      </c>
      <c r="H17" s="97">
        <v>4027.8</v>
      </c>
      <c r="I17" s="97">
        <v>1</v>
      </c>
      <c r="J17" s="97">
        <v>1984.8</v>
      </c>
      <c r="K17" s="97">
        <v>102</v>
      </c>
      <c r="L17" s="97">
        <v>50116.2</v>
      </c>
    </row>
    <row r="18" spans="1:12" ht="21" customHeight="1">
      <c r="A18" s="87">
        <v>13</v>
      </c>
      <c r="B18" s="99" t="s">
        <v>104</v>
      </c>
      <c r="C18" s="97">
        <v>2530</v>
      </c>
      <c r="D18" s="97">
        <v>626452.500000003</v>
      </c>
      <c r="E18" s="97">
        <v>1905</v>
      </c>
      <c r="F18" s="97">
        <v>464252.250000001</v>
      </c>
      <c r="G18" s="97">
        <v>1</v>
      </c>
      <c r="H18" s="97">
        <v>227</v>
      </c>
      <c r="I18" s="97">
        <v>317</v>
      </c>
      <c r="J18" s="97">
        <v>78098.2</v>
      </c>
      <c r="K18" s="97">
        <v>387</v>
      </c>
      <c r="L18" s="97">
        <v>95518.5</v>
      </c>
    </row>
    <row r="19" spans="1:12" ht="21" customHeight="1">
      <c r="A19" s="87">
        <v>14</v>
      </c>
      <c r="B19" s="99" t="s">
        <v>105</v>
      </c>
      <c r="C19" s="97">
        <v>48</v>
      </c>
      <c r="D19" s="97">
        <v>5954.4</v>
      </c>
      <c r="E19" s="97">
        <v>43</v>
      </c>
      <c r="F19" s="97">
        <v>5324.1</v>
      </c>
      <c r="G19" s="97"/>
      <c r="H19" s="97"/>
      <c r="I19" s="97">
        <v>1</v>
      </c>
      <c r="J19" s="97">
        <v>248.1</v>
      </c>
      <c r="K19" s="97">
        <v>4</v>
      </c>
      <c r="L19" s="97">
        <v>496.2</v>
      </c>
    </row>
    <row r="20" spans="1:12" ht="29.25" customHeight="1">
      <c r="A20" s="87">
        <v>15</v>
      </c>
      <c r="B20" s="99" t="s">
        <v>109</v>
      </c>
      <c r="C20" s="97">
        <v>10</v>
      </c>
      <c r="D20" s="97">
        <v>4962</v>
      </c>
      <c r="E20" s="97">
        <v>10</v>
      </c>
      <c r="F20" s="97">
        <v>4971.8</v>
      </c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4</v>
      </c>
      <c r="D21" s="97">
        <f>SUM(D22:D23)</f>
        <v>8435.4</v>
      </c>
      <c r="E21" s="97">
        <f>SUM(E22:E23)</f>
        <v>4</v>
      </c>
      <c r="F21" s="97">
        <f>SUM(F22:F23)</f>
        <v>6946.799999999999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>
        <v>1</v>
      </c>
      <c r="D22" s="97">
        <v>992.4</v>
      </c>
      <c r="E22" s="97">
        <v>1</v>
      </c>
      <c r="F22" s="97">
        <v>992.4</v>
      </c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>
        <v>3</v>
      </c>
      <c r="D23" s="97">
        <v>7443</v>
      </c>
      <c r="E23" s="97">
        <v>3</v>
      </c>
      <c r="F23" s="97">
        <v>5954.4</v>
      </c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>
        <v>1</v>
      </c>
      <c r="D24" s="97">
        <v>1488.6</v>
      </c>
      <c r="E24" s="97">
        <v>1</v>
      </c>
      <c r="F24" s="97">
        <v>1261.2</v>
      </c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644</v>
      </c>
      <c r="D39" s="96">
        <f>SUM(D40,D47,D48,D49)</f>
        <v>661773.7000000001</v>
      </c>
      <c r="E39" s="96">
        <f>SUM(E40,E47,E48,E49)</f>
        <v>618</v>
      </c>
      <c r="F39" s="96">
        <f>SUM(F40,F47,F48,F49)</f>
        <v>1455618.2699999998</v>
      </c>
      <c r="G39" s="96">
        <f>SUM(G40,G47,G48,G49)</f>
        <v>0</v>
      </c>
      <c r="H39" s="96">
        <f>SUM(H40,H47,H48,H49)</f>
        <v>0</v>
      </c>
      <c r="I39" s="96">
        <f>SUM(I40,I47,I48,I49)</f>
        <v>5</v>
      </c>
      <c r="J39" s="96">
        <f>SUM(J40,J47,J48,J49)</f>
        <v>2438.8</v>
      </c>
      <c r="K39" s="96">
        <f>SUM(K40,K47,K48,K49)</f>
        <v>38</v>
      </c>
      <c r="L39" s="96">
        <f>SUM(L40,L47,L48,L49)</f>
        <v>36222.6</v>
      </c>
    </row>
    <row r="40" spans="1:12" ht="24" customHeight="1">
      <c r="A40" s="87">
        <v>35</v>
      </c>
      <c r="B40" s="90" t="s">
        <v>85</v>
      </c>
      <c r="C40" s="97">
        <f>SUM(C41,C44)</f>
        <v>631</v>
      </c>
      <c r="D40" s="97">
        <f>SUM(D41,D44)</f>
        <v>652097.8</v>
      </c>
      <c r="E40" s="97">
        <f>SUM(E41,E44)</f>
        <v>607</v>
      </c>
      <c r="F40" s="97">
        <f>SUM(F41,F44)</f>
        <v>1448837.64</v>
      </c>
      <c r="G40" s="97">
        <f>SUM(G41,G44)</f>
        <v>0</v>
      </c>
      <c r="H40" s="97">
        <f>SUM(H41,H44)</f>
        <v>0</v>
      </c>
      <c r="I40" s="97">
        <f>SUM(I41,I44)</f>
        <v>5</v>
      </c>
      <c r="J40" s="97">
        <f>SUM(J41,J44)</f>
        <v>2438.8</v>
      </c>
      <c r="K40" s="97">
        <f>SUM(K41,K44)</f>
        <v>36</v>
      </c>
      <c r="L40" s="97">
        <f>SUM(L41,L44)</f>
        <v>34734</v>
      </c>
    </row>
    <row r="41" spans="1:12" ht="19.5" customHeight="1">
      <c r="A41" s="87">
        <v>36</v>
      </c>
      <c r="B41" s="90" t="s">
        <v>86</v>
      </c>
      <c r="C41" s="97">
        <v>47</v>
      </c>
      <c r="D41" s="97">
        <v>59138.8</v>
      </c>
      <c r="E41" s="97">
        <v>45</v>
      </c>
      <c r="F41" s="97">
        <v>36114.2</v>
      </c>
      <c r="G41" s="97"/>
      <c r="H41" s="97"/>
      <c r="I41" s="97"/>
      <c r="J41" s="97"/>
      <c r="K41" s="97">
        <v>2</v>
      </c>
      <c r="L41" s="97">
        <v>1488.6</v>
      </c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>
        <v>47</v>
      </c>
      <c r="D43" s="97">
        <v>59138.8</v>
      </c>
      <c r="E43" s="97">
        <v>45</v>
      </c>
      <c r="F43" s="97">
        <v>36114.2</v>
      </c>
      <c r="G43" s="97"/>
      <c r="H43" s="97"/>
      <c r="I43" s="97"/>
      <c r="J43" s="97"/>
      <c r="K43" s="97">
        <v>2</v>
      </c>
      <c r="L43" s="97">
        <v>1488.6</v>
      </c>
    </row>
    <row r="44" spans="1:12" ht="21" customHeight="1">
      <c r="A44" s="87">
        <v>39</v>
      </c>
      <c r="B44" s="90" t="s">
        <v>88</v>
      </c>
      <c r="C44" s="97">
        <v>584</v>
      </c>
      <c r="D44" s="97">
        <v>592959</v>
      </c>
      <c r="E44" s="97">
        <v>562</v>
      </c>
      <c r="F44" s="97">
        <v>1412723.44</v>
      </c>
      <c r="G44" s="97"/>
      <c r="H44" s="97"/>
      <c r="I44" s="97">
        <v>5</v>
      </c>
      <c r="J44" s="97">
        <v>2438.8</v>
      </c>
      <c r="K44" s="97">
        <v>34</v>
      </c>
      <c r="L44" s="97">
        <v>33245.4</v>
      </c>
    </row>
    <row r="45" spans="1:12" ht="30" customHeight="1">
      <c r="A45" s="87">
        <v>40</v>
      </c>
      <c r="B45" s="91" t="s">
        <v>89</v>
      </c>
      <c r="C45" s="97">
        <v>1</v>
      </c>
      <c r="D45" s="97">
        <v>2481</v>
      </c>
      <c r="E45" s="97"/>
      <c r="F45" s="97"/>
      <c r="G45" s="97"/>
      <c r="H45" s="97"/>
      <c r="I45" s="97">
        <v>1</v>
      </c>
      <c r="J45" s="97">
        <v>454</v>
      </c>
      <c r="K45" s="97"/>
      <c r="L45" s="97"/>
    </row>
    <row r="46" spans="1:12" ht="21" customHeight="1">
      <c r="A46" s="87">
        <v>41</v>
      </c>
      <c r="B46" s="91" t="s">
        <v>79</v>
      </c>
      <c r="C46" s="97">
        <v>583</v>
      </c>
      <c r="D46" s="97">
        <v>590478</v>
      </c>
      <c r="E46" s="97">
        <v>562</v>
      </c>
      <c r="F46" s="97">
        <v>1412723.44</v>
      </c>
      <c r="G46" s="97"/>
      <c r="H46" s="97"/>
      <c r="I46" s="97">
        <v>4</v>
      </c>
      <c r="J46" s="97">
        <v>1984.8</v>
      </c>
      <c r="K46" s="97">
        <v>34</v>
      </c>
      <c r="L46" s="97">
        <v>33245.4</v>
      </c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>
        <v>13</v>
      </c>
      <c r="D49" s="97">
        <v>9675.9</v>
      </c>
      <c r="E49" s="97">
        <v>11</v>
      </c>
      <c r="F49" s="97">
        <v>6780.63</v>
      </c>
      <c r="G49" s="97"/>
      <c r="H49" s="97"/>
      <c r="I49" s="97"/>
      <c r="J49" s="97"/>
      <c r="K49" s="97">
        <v>2</v>
      </c>
      <c r="L49" s="97">
        <v>1488.6</v>
      </c>
    </row>
    <row r="50" spans="1:12" ht="21.75" customHeight="1">
      <c r="A50" s="87">
        <v>45</v>
      </c>
      <c r="B50" s="89" t="s">
        <v>116</v>
      </c>
      <c r="C50" s="96">
        <f>SUM(C51:C54)</f>
        <v>314</v>
      </c>
      <c r="D50" s="96">
        <f>SUM(D51:D54)</f>
        <v>7018.38</v>
      </c>
      <c r="E50" s="96">
        <f>SUM(E51:E54)</f>
        <v>310</v>
      </c>
      <c r="F50" s="96">
        <f>SUM(F51:F54)</f>
        <v>12052.44</v>
      </c>
      <c r="G50" s="96">
        <f>SUM(G51:G54)</f>
        <v>0</v>
      </c>
      <c r="H50" s="96">
        <f>SUM(H51:H54)</f>
        <v>0</v>
      </c>
      <c r="I50" s="96">
        <f>SUM(I51:I54)</f>
        <v>4</v>
      </c>
      <c r="J50" s="96">
        <f>SUM(J51:J54)</f>
        <v>383.3</v>
      </c>
      <c r="K50" s="96">
        <f>SUM(K51:K54)</f>
        <v>3</v>
      </c>
      <c r="L50" s="96">
        <f>SUM(L51:L54)</f>
        <v>119.09</v>
      </c>
    </row>
    <row r="51" spans="1:12" ht="18.75" customHeight="1">
      <c r="A51" s="87">
        <v>46</v>
      </c>
      <c r="B51" s="90" t="s">
        <v>9</v>
      </c>
      <c r="C51" s="97">
        <v>269</v>
      </c>
      <c r="D51" s="97">
        <v>3698.79</v>
      </c>
      <c r="E51" s="97">
        <v>266</v>
      </c>
      <c r="F51" s="97">
        <v>8362.86</v>
      </c>
      <c r="G51" s="97"/>
      <c r="H51" s="97"/>
      <c r="I51" s="97">
        <v>2</v>
      </c>
      <c r="J51" s="97">
        <v>234.44</v>
      </c>
      <c r="K51" s="97">
        <v>2</v>
      </c>
      <c r="L51" s="97">
        <v>44.66</v>
      </c>
    </row>
    <row r="52" spans="1:12" ht="27" customHeight="1">
      <c r="A52" s="87">
        <v>47</v>
      </c>
      <c r="B52" s="90" t="s">
        <v>10</v>
      </c>
      <c r="C52" s="97">
        <v>34</v>
      </c>
      <c r="D52" s="97">
        <v>2977.2</v>
      </c>
      <c r="E52" s="97">
        <v>33</v>
      </c>
      <c r="F52" s="97">
        <v>2892.56</v>
      </c>
      <c r="G52" s="97"/>
      <c r="H52" s="97"/>
      <c r="I52" s="97">
        <v>2</v>
      </c>
      <c r="J52" s="97">
        <v>148.86</v>
      </c>
      <c r="K52" s="97">
        <v>1</v>
      </c>
      <c r="L52" s="97">
        <v>74.43</v>
      </c>
    </row>
    <row r="53" spans="1:12" ht="76.5" customHeight="1">
      <c r="A53" s="87">
        <v>48</v>
      </c>
      <c r="B53" s="90" t="s">
        <v>92</v>
      </c>
      <c r="C53" s="97">
        <v>3</v>
      </c>
      <c r="D53" s="97">
        <v>37.22</v>
      </c>
      <c r="E53" s="97">
        <v>3</v>
      </c>
      <c r="F53" s="97">
        <v>40</v>
      </c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>
        <v>8</v>
      </c>
      <c r="D54" s="97">
        <v>305.17</v>
      </c>
      <c r="E54" s="97">
        <v>8</v>
      </c>
      <c r="F54" s="97">
        <v>757.02</v>
      </c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10970</v>
      </c>
      <c r="D55" s="96">
        <v>5442554.63</v>
      </c>
      <c r="E55" s="96">
        <v>2823</v>
      </c>
      <c r="F55" s="96">
        <v>1398689</v>
      </c>
      <c r="G55" s="96"/>
      <c r="H55" s="96"/>
      <c r="I55" s="96">
        <v>10434</v>
      </c>
      <c r="J55" s="96">
        <v>5470417.3</v>
      </c>
      <c r="K55" s="97">
        <v>536</v>
      </c>
      <c r="L55" s="96">
        <v>271421.399999999</v>
      </c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24340</v>
      </c>
      <c r="D56" s="96">
        <f t="shared" si="0"/>
        <v>22042253.96</v>
      </c>
      <c r="E56" s="96">
        <f t="shared" si="0"/>
        <v>13602</v>
      </c>
      <c r="F56" s="96">
        <f t="shared" si="0"/>
        <v>14247501.830000002</v>
      </c>
      <c r="G56" s="96">
        <f t="shared" si="0"/>
        <v>103</v>
      </c>
      <c r="H56" s="96">
        <f t="shared" si="0"/>
        <v>110244.31</v>
      </c>
      <c r="I56" s="96">
        <f t="shared" si="0"/>
        <v>11529</v>
      </c>
      <c r="J56" s="96">
        <f t="shared" si="0"/>
        <v>6374736.86</v>
      </c>
      <c r="K56" s="96">
        <f t="shared" si="0"/>
        <v>2142</v>
      </c>
      <c r="L56" s="96">
        <f t="shared" si="0"/>
        <v>1887313.269999999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&amp;L6F536A5A&amp;CФорма № Зведений- 10, Підрозділ: ТУ ДСА України в Житомирській областi,
 Початок періоду: 01.01.2022, Кінець періоду: 30.09.2022&amp;R&amp;P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1965</v>
      </c>
      <c r="F4" s="93">
        <f>SUM(F5:F25)</f>
        <v>1788073.2699999998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68</v>
      </c>
      <c r="F5" s="95">
        <v>76789.72</v>
      </c>
    </row>
    <row r="6" spans="1:6" ht="28.5" customHeight="1">
      <c r="A6" s="67">
        <v>3</v>
      </c>
      <c r="B6" s="142" t="s">
        <v>62</v>
      </c>
      <c r="C6" s="143"/>
      <c r="D6" s="144"/>
      <c r="E6" s="94">
        <v>38</v>
      </c>
      <c r="F6" s="95">
        <v>150587.62</v>
      </c>
    </row>
    <row r="7" spans="1:6" ht="40.5" customHeight="1">
      <c r="A7" s="67">
        <v>4</v>
      </c>
      <c r="B7" s="142" t="s">
        <v>98</v>
      </c>
      <c r="C7" s="143"/>
      <c r="D7" s="144"/>
      <c r="E7" s="94">
        <v>1024</v>
      </c>
      <c r="F7" s="95">
        <v>776735.83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>
        <v>3</v>
      </c>
      <c r="F9" s="95">
        <v>1984.8</v>
      </c>
    </row>
    <row r="10" spans="1:6" ht="18" customHeight="1">
      <c r="A10" s="67">
        <v>7</v>
      </c>
      <c r="B10" s="142" t="s">
        <v>65</v>
      </c>
      <c r="C10" s="143"/>
      <c r="D10" s="144"/>
      <c r="E10" s="94">
        <v>31</v>
      </c>
      <c r="F10" s="95">
        <v>61538.8</v>
      </c>
    </row>
    <row r="11" spans="1:6" ht="18.75" customHeight="1">
      <c r="A11" s="67">
        <v>8</v>
      </c>
      <c r="B11" s="142" t="s">
        <v>66</v>
      </c>
      <c r="C11" s="143"/>
      <c r="D11" s="144"/>
      <c r="E11" s="94">
        <v>23</v>
      </c>
      <c r="F11" s="95">
        <v>29523.9</v>
      </c>
    </row>
    <row r="12" spans="1:6" ht="29.25" customHeight="1">
      <c r="A12" s="67">
        <v>9</v>
      </c>
      <c r="B12" s="142" t="s">
        <v>112</v>
      </c>
      <c r="C12" s="143"/>
      <c r="D12" s="144"/>
      <c r="E12" s="94">
        <v>2</v>
      </c>
      <c r="F12" s="95">
        <v>1984.8</v>
      </c>
    </row>
    <row r="13" spans="1:6" ht="20.25" customHeight="1">
      <c r="A13" s="67">
        <v>10</v>
      </c>
      <c r="B13" s="142" t="s">
        <v>99</v>
      </c>
      <c r="C13" s="143"/>
      <c r="D13" s="144"/>
      <c r="E13" s="94">
        <v>242</v>
      </c>
      <c r="F13" s="95">
        <v>268995.17</v>
      </c>
    </row>
    <row r="14" spans="1:6" ht="21" customHeight="1">
      <c r="A14" s="67">
        <v>11</v>
      </c>
      <c r="B14" s="142" t="s">
        <v>67</v>
      </c>
      <c r="C14" s="143"/>
      <c r="D14" s="144"/>
      <c r="E14" s="94">
        <v>130</v>
      </c>
      <c r="F14" s="95">
        <v>188953.74</v>
      </c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>
        <v>304</v>
      </c>
      <c r="F16" s="95">
        <v>150393.26</v>
      </c>
    </row>
    <row r="17" spans="1:6" ht="20.25" customHeight="1">
      <c r="A17" s="67">
        <v>14</v>
      </c>
      <c r="B17" s="142" t="s">
        <v>111</v>
      </c>
      <c r="C17" s="143"/>
      <c r="D17" s="144"/>
      <c r="E17" s="94">
        <v>75</v>
      </c>
      <c r="F17" s="95">
        <v>67436.33</v>
      </c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/>
      <c r="F20" s="95"/>
    </row>
    <row r="21" spans="1:6" ht="30" customHeight="1">
      <c r="A21" s="67">
        <v>18</v>
      </c>
      <c r="B21" s="142" t="s">
        <v>94</v>
      </c>
      <c r="C21" s="143"/>
      <c r="D21" s="144"/>
      <c r="E21" s="94">
        <v>1</v>
      </c>
      <c r="F21" s="95">
        <v>992.4</v>
      </c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>
        <v>24</v>
      </c>
      <c r="F23" s="95">
        <v>12156.9</v>
      </c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7" t="s">
        <v>123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8" t="s">
        <v>124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46" t="s">
        <v>125</v>
      </c>
      <c r="D32" s="146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41" t="s">
        <v>122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126</v>
      </c>
      <c r="D34" s="141"/>
      <c r="F34" s="98" t="s">
        <v>127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&amp;L6F536A5A&amp;CФорма № Зведений- 10, Підрозділ: ТУ ДСА України в Житомирській областi,
 Початок періоду: 01.01.2022, Кінець періоду: 30.09.2022&amp;R&amp;P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Збаражська Алла Миколаївна</cp:lastModifiedBy>
  <cp:lastPrinted>2018-03-15T14:08:04Z</cp:lastPrinted>
  <dcterms:created xsi:type="dcterms:W3CDTF">2015-09-09T10:27:37Z</dcterms:created>
  <dcterms:modified xsi:type="dcterms:W3CDTF">2022-10-05T12:31:13Z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8192</vt:i4>
  </property>
  <property fmtid="{D5CDD505-2E9C-101B-9397-08002B2CF9AE}" pid="3" name="Ім'я зві">
    <vt:lpwstr>Зведений- 10_10006_3.2022</vt:lpwstr>
  </property>
  <property fmtid="{D5CDD505-2E9C-101B-9397-08002B2CF9AE}" pid="4" name="Вид зві">
    <vt:lpwstr>Зведений статистичний звіт</vt:lpwstr>
  </property>
  <property fmtid="{D5CDD505-2E9C-101B-9397-08002B2CF9AE}" pid="5" name="Тип виду зві">
    <vt:i4>2</vt:i4>
  </property>
  <property fmtid="{D5CDD505-2E9C-101B-9397-08002B2CF9AE}" pid="6" name="Тип звітуDB">
    <vt:i4>0</vt:i4>
  </property>
  <property fmtid="{D5CDD505-2E9C-101B-9397-08002B2CF9AE}" pid="7" name="Тип звіту">
    <vt:i4>300765</vt:i4>
  </property>
  <property fmtid="{D5CDD505-2E9C-101B-9397-08002B2CF9AE}" pid="8" name="Тип зві">
    <vt:lpwstr>Зведений- 10</vt:lpwstr>
  </property>
  <property fmtid="{D5CDD505-2E9C-101B-9397-08002B2CF9AE}" pid="9" name="К.Cу">
    <vt:lpwstr>6F536A5A</vt:lpwstr>
  </property>
  <property fmtid="{D5CDD505-2E9C-101B-9397-08002B2CF9AE}" pid="10" name="Підрозд">
    <vt:lpwstr>ТУ ДСА України в Житомирській областi</vt:lpwstr>
  </property>
  <property fmtid="{D5CDD505-2E9C-101B-9397-08002B2CF9AE}" pid="11" name="ПідрозділDB">
    <vt:i4>0</vt:i4>
  </property>
  <property fmtid="{D5CDD505-2E9C-101B-9397-08002B2CF9AE}" pid="12" name="Підрозділ">
    <vt:i4>168168</vt:i4>
  </property>
  <property fmtid="{D5CDD505-2E9C-101B-9397-08002B2CF9AE}" pid="13" name="Початок періо">
    <vt:lpwstr>01.01.2022</vt:lpwstr>
  </property>
  <property fmtid="{D5CDD505-2E9C-101B-9397-08002B2CF9AE}" pid="14" name="Кінець періо">
    <vt:lpwstr>30.09.2022</vt:lpwstr>
  </property>
  <property fmtid="{D5CDD505-2E9C-101B-9397-08002B2CF9AE}" pid="15" name="Пері">
    <vt:lpwstr>за дев'ять місяців 2022 року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3.26.1.2513</vt:lpwstr>
  </property>
</Properties>
</file>