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<sst xmlns="http://schemas.openxmlformats.org/spreadsheetml/2006/main" count="154" uniqueCount="128">
  <si>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</si>
  <si>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</si>
  <si>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</si>
  <si>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</si>
  <si>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</si>
  <si>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</si>
  <si>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</si>
  <si>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</si>
  <si>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</si>
  <si>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</si>
  <si>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</si>
  <si>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</si>
  <si>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</si>
  <si>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</si>
  <si>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</si>
  <si>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</si>
  <si>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</si>
  <si>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</si>
  <si>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</si>
  <si>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</si>
  <si>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</si>
  <si>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</si>
  <si>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</si>
  <si>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</si>
  <si>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</si>
  <si>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</si>
  <si>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</si>
  <si>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</si>
  <si>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</si>
  <si>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</si>
  <si>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</si>
  <si>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</si>
  <si>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</si>
  <si>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</si>
  <si>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</si>
  <si>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</si>
  <si>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</si>
  <si>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</si>
  <si>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</si>
  <si>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</si>
  <si>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</si>
  <si>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</si>
  <si>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</si>
  <si>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</si>
  <si>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</si>
  <si>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</si>
  <si>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</si>
  <si>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</si>
  <si>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</si>
  <si>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</si>
  <si>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</si>
  <si>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</si>
  <si>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</si>
  <si>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</si>
  <si>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</si>
  <si>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</si>
  <si>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</si>
  <si>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</si>
  <si>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</si>
  <si>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</si>
  <si>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</si>
  <si>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</si>
  <si>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</si>
  <si>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</si>
  <si>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</si>
  <si>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</si>
  <si>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</si>
  <si>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</si>
  <si>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</si>
  <si>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</si>
  <si>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</si>
  <si>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</si>
  <si>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</si>
  <si>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</si>
  <si>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</si>
  <si>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</si>
  <si>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</si>
  <si>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</si>
  <si>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</si>
  <si>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</si>
  <si>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</si>
  <si>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</si>
  <si>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</si>
  <si>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</si>
  <si>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</si>
  <si>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</si>
  <si>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</si>
  <si>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</si>
  <si>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</si>
  <si>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</si>
  <si>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</si>
  <si>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</si>
  <si>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</si>
  <si>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</si>
  <si>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</si>
  <si>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</si>
  <si>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</si>
  <si>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</si>
  <si>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</si>
  <si>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</si>
  <si>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</si>
  <si>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</si>
  <si>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</si>
  <si>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</si>
  <si>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</si>
  <si>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</si>
  <si>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</si>
  <si>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</si>
  <si>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</si>
  <si>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</si>
  <si>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</si>
  <si>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</si>
  <si>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</si>
  <si>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</si>
  <si>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</si>
  <si>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</si>
  <si>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</si>
  <si>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</si>
  <si>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перший квартал 2020 року</t>
  </si>
  <si>
    <t>ТУ ДСА України в Житомирській областi</t>
  </si>
  <si>
    <t>10014. Житомирська область.м. Житомир</t>
  </si>
  <si>
    <t>Бориса Лятошинського</t>
  </si>
  <si>
    <t/>
  </si>
  <si>
    <t>В.В. Морей</t>
  </si>
  <si>
    <t>А.М. Збаражська</t>
  </si>
  <si>
    <t>0412-22-05-88</t>
  </si>
  <si>
    <t>stat@zt.court.gov.ua</t>
  </si>
  <si>
    <t>9 квітня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</si>
</sst>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5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&amp;L154AA202&amp;C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6224</v>
      </c>
      <c r="D6" s="96">
        <f>SUM(D7,D10,D13,D14,D15,D21,D24,D25,D18,D19,D20)</f>
        <v>6230725.370000001</v>
      </c>
      <c r="E6" s="96">
        <f>SUM(E7,E10,E13,E14,E15,E21,E24,E25,E18,E19,E20)</f>
        <v>4579</v>
      </c>
      <c r="F6" s="96">
        <f>SUM(F7,F10,F13,F14,F15,F21,F24,F25,F18,F19,F20)</f>
        <v>4805069.420000001</v>
      </c>
      <c r="G6" s="96">
        <f>SUM(G7,G10,G13,G14,G15,G21,G24,G25,G18,G19,G20)</f>
        <v>80</v>
      </c>
      <c r="H6" s="96">
        <f>SUM(H7,H10,H13,H14,H15,H21,H24,H25,H18,H19,H20)</f>
        <v>76426.77</v>
      </c>
      <c r="I6" s="96">
        <f>SUM(I7,I10,I13,I14,I15,I21,I24,I25,I18,I19,I20)</f>
        <v>594</v>
      </c>
      <c r="J6" s="96">
        <f>SUM(J7,J10,J13,J14,J15,J21,J24,J25,J18,J19,J20)</f>
        <v>426986.60000000003</v>
      </c>
      <c r="K6" s="96">
        <f>SUM(K7,K10,K13,K14,K15,K21,K24,K25,K18,K19,K20)</f>
        <v>1118</v>
      </c>
      <c r="L6" s="96">
        <f>SUM(L7,L10,L13,L14,L15,L21,L24,L25,L18,L19,L20)</f>
        <v>1143453.6800000002</v>
      </c>
    </row>
    <row r="7" spans="1:12" ht="16.5" customHeight="1">
      <c r="A7" s="87">
        <v>2</v>
      </c>
      <c r="B7" s="90" t="s">
        <v>74</v>
      </c>
      <c r="C7" s="97">
        <v>2139</v>
      </c>
      <c r="D7" s="97">
        <v>3661225.45</v>
      </c>
      <c r="E7" s="97">
        <v>1490</v>
      </c>
      <c r="F7" s="97">
        <v>2664718.41</v>
      </c>
      <c r="G7" s="97">
        <v>26</v>
      </c>
      <c r="H7" s="97">
        <v>45401.66</v>
      </c>
      <c r="I7" s="97">
        <v>227</v>
      </c>
      <c r="J7" s="97">
        <v>240026.21</v>
      </c>
      <c r="K7" s="97">
        <v>436</v>
      </c>
      <c r="L7" s="97">
        <v>731017.48</v>
      </c>
    </row>
    <row r="8" spans="1:12" ht="16.5" customHeight="1">
      <c r="A8" s="87">
        <v>3</v>
      </c>
      <c r="B8" s="91" t="s">
        <v>75</v>
      </c>
      <c r="C8" s="97">
        <v>924</v>
      </c>
      <c r="D8" s="97">
        <v>2052092.94</v>
      </c>
      <c r="E8" s="97">
        <v>858</v>
      </c>
      <c r="F8" s="97">
        <v>1874563.44</v>
      </c>
      <c r="G8" s="97">
        <v>16</v>
      </c>
      <c r="H8" s="97">
        <v>33773.16</v>
      </c>
      <c r="I8" s="97">
        <v>42</v>
      </c>
      <c r="J8" s="97">
        <v>58907.31</v>
      </c>
      <c r="K8" s="97">
        <v>21</v>
      </c>
      <c r="L8" s="97">
        <v>44662.06</v>
      </c>
    </row>
    <row r="9" spans="1:12" ht="16.5" customHeight="1">
      <c r="A9" s="87">
        <v>4</v>
      </c>
      <c r="B9" s="91" t="s">
        <v>76</v>
      </c>
      <c r="C9" s="97">
        <v>1215</v>
      </c>
      <c r="D9" s="97">
        <v>1609132.51</v>
      </c>
      <c r="E9" s="97">
        <v>632</v>
      </c>
      <c r="F9" s="97">
        <v>790154.97</v>
      </c>
      <c r="G9" s="97">
        <v>10</v>
      </c>
      <c r="H9" s="97">
        <v>11628.5</v>
      </c>
      <c r="I9" s="97">
        <v>185</v>
      </c>
      <c r="J9" s="97">
        <v>181118.9</v>
      </c>
      <c r="K9" s="97">
        <v>415</v>
      </c>
      <c r="L9" s="97">
        <v>686355.42</v>
      </c>
    </row>
    <row r="10" spans="1:12" ht="19.5" customHeight="1">
      <c r="A10" s="87">
        <v>5</v>
      </c>
      <c r="B10" s="90" t="s">
        <v>77</v>
      </c>
      <c r="C10" s="97">
        <v>1431</v>
      </c>
      <c r="D10" s="97">
        <v>1321102.4</v>
      </c>
      <c r="E10" s="97">
        <v>1008</v>
      </c>
      <c r="F10" s="97">
        <v>1105026.35</v>
      </c>
      <c r="G10" s="97">
        <v>10</v>
      </c>
      <c r="H10" s="97">
        <v>8785.91</v>
      </c>
      <c r="I10" s="97">
        <v>149</v>
      </c>
      <c r="J10" s="97">
        <v>121621.49</v>
      </c>
      <c r="K10" s="97">
        <v>310</v>
      </c>
      <c r="L10" s="97">
        <v>264562.4</v>
      </c>
    </row>
    <row r="11" spans="1:12" ht="19.5" customHeight="1">
      <c r="A11" s="87">
        <v>6</v>
      </c>
      <c r="B11" s="91" t="s">
        <v>78</v>
      </c>
      <c r="C11" s="97">
        <v>82</v>
      </c>
      <c r="D11" s="97">
        <v>180772</v>
      </c>
      <c r="E11" s="97">
        <v>57</v>
      </c>
      <c r="F11" s="97">
        <v>231292.41</v>
      </c>
      <c r="G11" s="97">
        <v>2</v>
      </c>
      <c r="H11" s="97">
        <v>4139.31</v>
      </c>
      <c r="I11" s="97">
        <v>13</v>
      </c>
      <c r="J11" s="97">
        <v>11782.8</v>
      </c>
      <c r="K11" s="97">
        <v>10</v>
      </c>
      <c r="L11" s="97">
        <v>21020</v>
      </c>
    </row>
    <row r="12" spans="1:12" ht="19.5" customHeight="1">
      <c r="A12" s="87">
        <v>7</v>
      </c>
      <c r="B12" s="91" t="s">
        <v>79</v>
      </c>
      <c r="C12" s="97">
        <v>1349</v>
      </c>
      <c r="D12" s="97">
        <v>1140330.4</v>
      </c>
      <c r="E12" s="97">
        <v>951</v>
      </c>
      <c r="F12" s="97">
        <v>873733.94</v>
      </c>
      <c r="G12" s="97">
        <v>8</v>
      </c>
      <c r="H12" s="97">
        <v>4646.6</v>
      </c>
      <c r="I12" s="97">
        <v>136</v>
      </c>
      <c r="J12" s="97">
        <v>109838.69</v>
      </c>
      <c r="K12" s="97">
        <v>300</v>
      </c>
      <c r="L12" s="97">
        <v>243542.4</v>
      </c>
    </row>
    <row r="13" spans="1:12" ht="15" customHeight="1">
      <c r="A13" s="87">
        <v>8</v>
      </c>
      <c r="B13" s="90" t="s">
        <v>18</v>
      </c>
      <c r="C13" s="97">
        <v>832</v>
      </c>
      <c r="D13" s="97">
        <v>698459.6</v>
      </c>
      <c r="E13" s="97">
        <v>738</v>
      </c>
      <c r="F13" s="97">
        <v>628035.15</v>
      </c>
      <c r="G13" s="97">
        <v>38</v>
      </c>
      <c r="H13" s="97">
        <v>18107.8</v>
      </c>
      <c r="I13" s="97">
        <v>35</v>
      </c>
      <c r="J13" s="97">
        <v>27310.2</v>
      </c>
      <c r="K13" s="97">
        <v>39</v>
      </c>
      <c r="L13" s="97">
        <v>32646.4</v>
      </c>
    </row>
    <row r="14" spans="1:12" ht="15.75" customHeight="1">
      <c r="A14" s="87">
        <v>9</v>
      </c>
      <c r="B14" s="90" t="s">
        <v>19</v>
      </c>
      <c r="C14" s="97">
        <v>4</v>
      </c>
      <c r="D14" s="97">
        <v>6729.82</v>
      </c>
      <c r="E14" s="97">
        <v>4</v>
      </c>
      <c r="F14" s="97">
        <v>7288.87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539</v>
      </c>
      <c r="D15" s="97">
        <v>247785</v>
      </c>
      <c r="E15" s="97">
        <v>475</v>
      </c>
      <c r="F15" s="97">
        <v>220343.74</v>
      </c>
      <c r="G15" s="97">
        <v>6</v>
      </c>
      <c r="H15" s="97">
        <v>4131.4</v>
      </c>
      <c r="I15" s="97"/>
      <c r="J15" s="97"/>
      <c r="K15" s="97">
        <v>63</v>
      </c>
      <c r="L15" s="97">
        <v>36502.4</v>
      </c>
    </row>
    <row r="16" spans="1:12" ht="21" customHeight="1">
      <c r="A16" s="87">
        <v>11</v>
      </c>
      <c r="B16" s="91" t="s">
        <v>78</v>
      </c>
      <c r="C16" s="97">
        <v>31</v>
      </c>
      <c r="D16" s="97">
        <v>32581</v>
      </c>
      <c r="E16" s="97">
        <v>15</v>
      </c>
      <c r="F16" s="97">
        <v>18106.4</v>
      </c>
      <c r="G16" s="97"/>
      <c r="H16" s="97"/>
      <c r="I16" s="97"/>
      <c r="J16" s="97"/>
      <c r="K16" s="97">
        <v>16</v>
      </c>
      <c r="L16" s="97">
        <v>16816</v>
      </c>
    </row>
    <row r="17" spans="1:12" ht="21" customHeight="1">
      <c r="A17" s="87">
        <v>12</v>
      </c>
      <c r="B17" s="91" t="s">
        <v>79</v>
      </c>
      <c r="C17" s="97">
        <v>508</v>
      </c>
      <c r="D17" s="97">
        <v>215204</v>
      </c>
      <c r="E17" s="97">
        <v>460</v>
      </c>
      <c r="F17" s="97">
        <v>202237.34</v>
      </c>
      <c r="G17" s="97">
        <v>6</v>
      </c>
      <c r="H17" s="97">
        <v>4131.4</v>
      </c>
      <c r="I17" s="97"/>
      <c r="J17" s="97"/>
      <c r="K17" s="97">
        <v>47</v>
      </c>
      <c r="L17" s="97">
        <v>19686.4</v>
      </c>
    </row>
    <row r="18" spans="1:12" ht="21" customHeight="1">
      <c r="A18" s="87">
        <v>13</v>
      </c>
      <c r="B18" s="99" t="s">
        <v>104</v>
      </c>
      <c r="C18" s="97">
        <v>1238</v>
      </c>
      <c r="D18" s="97">
        <v>260100.9</v>
      </c>
      <c r="E18" s="97">
        <v>833</v>
      </c>
      <c r="F18" s="97">
        <v>167428.4</v>
      </c>
      <c r="G18" s="97"/>
      <c r="H18" s="97"/>
      <c r="I18" s="97">
        <v>180</v>
      </c>
      <c r="J18" s="97">
        <v>37293</v>
      </c>
      <c r="K18" s="97">
        <v>262</v>
      </c>
      <c r="L18" s="97">
        <v>54753.6</v>
      </c>
    </row>
    <row r="19" spans="1:12" ht="21" customHeight="1">
      <c r="A19" s="87">
        <v>14</v>
      </c>
      <c r="B19" s="99" t="s">
        <v>105</v>
      </c>
      <c r="C19" s="97">
        <v>33</v>
      </c>
      <c r="D19" s="97">
        <v>3573.4</v>
      </c>
      <c r="E19" s="97">
        <v>26</v>
      </c>
      <c r="F19" s="97">
        <v>4240.9</v>
      </c>
      <c r="G19" s="97"/>
      <c r="H19" s="97"/>
      <c r="I19" s="97">
        <v>2</v>
      </c>
      <c r="J19" s="97">
        <v>315.3</v>
      </c>
      <c r="K19" s="97">
        <v>6</v>
      </c>
      <c r="L19" s="97">
        <v>630.6</v>
      </c>
    </row>
    <row r="20" spans="1:12" ht="29.25" customHeight="1">
      <c r="A20" s="87">
        <v>15</v>
      </c>
      <c r="B20" s="99" t="s">
        <v>109</v>
      </c>
      <c r="C20" s="97">
        <v>1</v>
      </c>
      <c r="D20" s="97">
        <v>420.4</v>
      </c>
      <c r="E20" s="97"/>
      <c r="F20" s="97"/>
      <c r="G20" s="97"/>
      <c r="H20" s="97"/>
      <c r="I20" s="97">
        <v>1</v>
      </c>
      <c r="J20" s="97">
        <v>420.4</v>
      </c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7</v>
      </c>
      <c r="D21" s="97">
        <f>SUM(D22:D23)</f>
        <v>31328.4</v>
      </c>
      <c r="E21" s="97">
        <f>SUM(E22:E23)</f>
        <v>5</v>
      </c>
      <c r="F21" s="97">
        <f>SUM(F22:F23)</f>
        <v>7987.6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2</v>
      </c>
      <c r="L21" s="97">
        <f>SUM(L22:L23)</f>
        <v>23340.8</v>
      </c>
    </row>
    <row r="22" spans="1:12" ht="14.25" customHeight="1">
      <c r="A22" s="87">
        <v>17</v>
      </c>
      <c r="B22" s="100" t="s">
        <v>1</v>
      </c>
      <c r="C22" s="97">
        <v>3</v>
      </c>
      <c r="D22" s="97">
        <v>2522.4</v>
      </c>
      <c r="E22" s="97">
        <v>2</v>
      </c>
      <c r="F22" s="97">
        <v>1681.6</v>
      </c>
      <c r="G22" s="97"/>
      <c r="H22" s="97"/>
      <c r="I22" s="97"/>
      <c r="J22" s="97"/>
      <c r="K22" s="97">
        <v>1</v>
      </c>
      <c r="L22" s="97">
        <v>840.8</v>
      </c>
    </row>
    <row r="23" spans="1:12" ht="23.25" customHeight="1">
      <c r="A23" s="87">
        <v>18</v>
      </c>
      <c r="B23" s="100" t="s">
        <v>2</v>
      </c>
      <c r="C23" s="97">
        <v>4</v>
      </c>
      <c r="D23" s="97">
        <v>28806</v>
      </c>
      <c r="E23" s="97">
        <v>3</v>
      </c>
      <c r="F23" s="97">
        <v>6306</v>
      </c>
      <c r="G23" s="97"/>
      <c r="H23" s="97"/>
      <c r="I23" s="97"/>
      <c r="J23" s="97"/>
      <c r="K23" s="97">
        <v>1</v>
      </c>
      <c r="L23" s="97">
        <v>22500</v>
      </c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114</v>
      </c>
      <c r="D39" s="96">
        <f>SUM(D40,D47,D48,D49)</f>
        <v>95641.00000000012</v>
      </c>
      <c r="E39" s="96">
        <f>SUM(E40,E47,E48,E49)</f>
        <v>9</v>
      </c>
      <c r="F39" s="96">
        <f>SUM(F40,F47,F48,F49)</f>
        <v>7761.6</v>
      </c>
      <c r="G39" s="96">
        <f>SUM(G40,G47,G48,G49)</f>
        <v>0</v>
      </c>
      <c r="H39" s="96">
        <f>SUM(H40,H47,H48,H49)</f>
        <v>0</v>
      </c>
      <c r="I39" s="96">
        <f>SUM(I40,I47,I48,I49)</f>
        <v>1</v>
      </c>
      <c r="J39" s="96">
        <f>SUM(J40,J47,J48,J49)</f>
        <v>420.4</v>
      </c>
      <c r="K39" s="96">
        <f>SUM(K40,K47,K48,K49)</f>
        <v>107</v>
      </c>
      <c r="L39" s="96">
        <f>SUM(L40,L47,L48,L49)</f>
        <v>88284.0000000001</v>
      </c>
    </row>
    <row r="40" spans="1:12" ht="24" customHeight="1">
      <c r="A40" s="87">
        <v>35</v>
      </c>
      <c r="B40" s="90" t="s">
        <v>85</v>
      </c>
      <c r="C40" s="97">
        <f>SUM(C41,C44)</f>
        <v>113</v>
      </c>
      <c r="D40" s="97">
        <f>SUM(D41,D44)</f>
        <v>95010.40000000011</v>
      </c>
      <c r="E40" s="97">
        <f>SUM(E41,E44)</f>
        <v>8</v>
      </c>
      <c r="F40" s="97">
        <f>SUM(F41,F44)</f>
        <v>6233.6</v>
      </c>
      <c r="G40" s="97">
        <f>SUM(G41,G44)</f>
        <v>0</v>
      </c>
      <c r="H40" s="97">
        <f>SUM(H41,H44)</f>
        <v>0</v>
      </c>
      <c r="I40" s="97">
        <f>SUM(I41,I44)</f>
        <v>1</v>
      </c>
      <c r="J40" s="97">
        <f>SUM(J41,J44)</f>
        <v>420.4</v>
      </c>
      <c r="K40" s="97">
        <f>SUM(K41,K44)</f>
        <v>107</v>
      </c>
      <c r="L40" s="97">
        <f>SUM(L41,L44)</f>
        <v>88284.0000000001</v>
      </c>
    </row>
    <row r="41" spans="1:12" ht="19.5" customHeight="1">
      <c r="A41" s="87">
        <v>36</v>
      </c>
      <c r="B41" s="90" t="s">
        <v>86</v>
      </c>
      <c r="C41" s="97">
        <v>2</v>
      </c>
      <c r="D41" s="97">
        <v>1681.6</v>
      </c>
      <c r="E41" s="97"/>
      <c r="F41" s="97"/>
      <c r="G41" s="97"/>
      <c r="H41" s="97"/>
      <c r="I41" s="97"/>
      <c r="J41" s="97"/>
      <c r="K41" s="97">
        <v>2</v>
      </c>
      <c r="L41" s="97">
        <v>1681.6</v>
      </c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2</v>
      </c>
      <c r="D43" s="97">
        <v>1681.6</v>
      </c>
      <c r="E43" s="97"/>
      <c r="F43" s="97"/>
      <c r="G43" s="97"/>
      <c r="H43" s="97"/>
      <c r="I43" s="97"/>
      <c r="J43" s="97"/>
      <c r="K43" s="97">
        <v>2</v>
      </c>
      <c r="L43" s="97">
        <v>1681.6</v>
      </c>
    </row>
    <row r="44" spans="1:12" ht="21" customHeight="1">
      <c r="A44" s="87">
        <v>39</v>
      </c>
      <c r="B44" s="90" t="s">
        <v>88</v>
      </c>
      <c r="C44" s="97">
        <v>111</v>
      </c>
      <c r="D44" s="97">
        <v>93328.8000000001</v>
      </c>
      <c r="E44" s="97">
        <v>8</v>
      </c>
      <c r="F44" s="97">
        <v>6233.6</v>
      </c>
      <c r="G44" s="97"/>
      <c r="H44" s="97"/>
      <c r="I44" s="97">
        <v>1</v>
      </c>
      <c r="J44" s="97">
        <v>420.4</v>
      </c>
      <c r="K44" s="97">
        <v>105</v>
      </c>
      <c r="L44" s="97">
        <v>86602.4000000001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111</v>
      </c>
      <c r="D46" s="97">
        <v>93328.8000000001</v>
      </c>
      <c r="E46" s="97">
        <v>8</v>
      </c>
      <c r="F46" s="97">
        <v>6233.6</v>
      </c>
      <c r="G46" s="97"/>
      <c r="H46" s="97"/>
      <c r="I46" s="97">
        <v>1</v>
      </c>
      <c r="J46" s="97">
        <v>420.4</v>
      </c>
      <c r="K46" s="97">
        <v>105</v>
      </c>
      <c r="L46" s="97">
        <v>86602.4000000001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1</v>
      </c>
      <c r="D49" s="97">
        <v>630.6</v>
      </c>
      <c r="E49" s="97">
        <v>1</v>
      </c>
      <c r="F49" s="97">
        <v>1528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348</v>
      </c>
      <c r="D50" s="96">
        <f>SUM(D51:D54)</f>
        <v>6836.24</v>
      </c>
      <c r="E50" s="96">
        <f>SUM(E51:E54)</f>
        <v>348</v>
      </c>
      <c r="F50" s="96">
        <f>SUM(F51:F54)</f>
        <v>8741.67</v>
      </c>
      <c r="G50" s="96">
        <f>SUM(G51:G54)</f>
        <v>0</v>
      </c>
      <c r="H50" s="96">
        <f>SUM(H51:H54)</f>
        <v>0</v>
      </c>
      <c r="I50" s="96">
        <f>SUM(I51:I54)</f>
        <v>1</v>
      </c>
      <c r="J50" s="96">
        <f>SUM(J51:J54)</f>
        <v>63.1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309</v>
      </c>
      <c r="D51" s="97">
        <v>4408.38</v>
      </c>
      <c r="E51" s="97">
        <v>309</v>
      </c>
      <c r="F51" s="97">
        <v>6239.82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20</v>
      </c>
      <c r="D52" s="97">
        <v>1261.2</v>
      </c>
      <c r="E52" s="97">
        <v>20</v>
      </c>
      <c r="F52" s="97">
        <v>1324.86</v>
      </c>
      <c r="G52" s="97"/>
      <c r="H52" s="97"/>
      <c r="I52" s="97">
        <v>1</v>
      </c>
      <c r="J52" s="97">
        <v>63.1</v>
      </c>
      <c r="K52" s="97"/>
      <c r="L52" s="97"/>
    </row>
    <row r="53" spans="1:12" ht="76.5" customHeight="1">
      <c r="A53" s="87">
        <v>48</v>
      </c>
      <c r="B53" s="90" t="s">
        <v>92</v>
      </c>
      <c r="C53" s="97">
        <v>2</v>
      </c>
      <c r="D53" s="97">
        <v>12.62</v>
      </c>
      <c r="E53" s="97">
        <v>2</v>
      </c>
      <c r="F53" s="97">
        <v>12.71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17</v>
      </c>
      <c r="D54" s="97">
        <v>1154.04</v>
      </c>
      <c r="E54" s="97">
        <v>17</v>
      </c>
      <c r="F54" s="97">
        <v>1164.28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3084</v>
      </c>
      <c r="D55" s="96">
        <v>1295898.2</v>
      </c>
      <c r="E55" s="96">
        <v>763</v>
      </c>
      <c r="F55" s="96">
        <v>325021.3</v>
      </c>
      <c r="G55" s="96"/>
      <c r="H55" s="96"/>
      <c r="I55" s="96">
        <v>3049</v>
      </c>
      <c r="J55" s="96">
        <v>7301316.45</v>
      </c>
      <c r="K55" s="97">
        <v>35</v>
      </c>
      <c r="L55" s="96">
        <v>14714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9770</v>
      </c>
      <c r="D56" s="96">
        <f t="shared" si="0"/>
        <v>7629100.810000001</v>
      </c>
      <c r="E56" s="96">
        <f t="shared" si="0"/>
        <v>5699</v>
      </c>
      <c r="F56" s="96">
        <f t="shared" si="0"/>
        <v>5146593.99</v>
      </c>
      <c r="G56" s="96">
        <f t="shared" si="0"/>
        <v>80</v>
      </c>
      <c r="H56" s="96">
        <f t="shared" si="0"/>
        <v>76426.77</v>
      </c>
      <c r="I56" s="96">
        <f t="shared" si="0"/>
        <v>3645</v>
      </c>
      <c r="J56" s="96">
        <f t="shared" si="0"/>
        <v>7728786.55</v>
      </c>
      <c r="K56" s="96">
        <f t="shared" si="0"/>
        <v>1260</v>
      </c>
      <c r="L56" s="96">
        <f t="shared" si="0"/>
        <v>1246451.6800000002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&amp;L154AA202&amp;CФорма № Зведений- 10, Підрозділ: ТУ ДСА України в Житомирській областi,
 Початок періоду: 01.01.2020, Кінець періоду: 31.03.2020&amp;R&amp;P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1255</v>
      </c>
      <c r="F4" s="93">
        <f>SUM(F5:F25)</f>
        <v>1239851.4000000001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108</v>
      </c>
      <c r="F5" s="95">
        <v>71292.62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10</v>
      </c>
      <c r="F6" s="95">
        <v>17907.53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629</v>
      </c>
      <c r="F7" s="95">
        <v>403376.22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13</v>
      </c>
      <c r="F9" s="95">
        <v>12401.8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24</v>
      </c>
      <c r="F10" s="95">
        <v>46075.62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14</v>
      </c>
      <c r="F11" s="95">
        <v>13452.8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3</v>
      </c>
      <c r="F12" s="95">
        <v>2102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150</v>
      </c>
      <c r="F13" s="95">
        <v>152679.72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121</v>
      </c>
      <c r="F14" s="95">
        <v>374798.73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2</v>
      </c>
      <c r="F16" s="95">
        <v>1681.6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168</v>
      </c>
      <c r="F17" s="95">
        <v>133362.56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6</v>
      </c>
      <c r="F20" s="95">
        <v>7357</v>
      </c>
    </row>
    <row r="21" spans="1:6" ht="30" customHeight="1">
      <c r="A21" s="67">
        <v>18</v>
      </c>
      <c r="B21" s="142" t="s">
        <v>94</v>
      </c>
      <c r="C21" s="143"/>
      <c r="D21" s="144"/>
      <c r="E21" s="94">
        <v>1</v>
      </c>
      <c r="F21" s="95">
        <v>840.8</v>
      </c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5</v>
      </c>
      <c r="F23" s="95">
        <v>2102</v>
      </c>
    </row>
    <row r="24" spans="1:6" ht="54.75" customHeight="1">
      <c r="A24" s="67">
        <v>21</v>
      </c>
      <c r="B24" s="142" t="s">
        <v>101</v>
      </c>
      <c r="C24" s="143"/>
      <c r="D24" s="144"/>
      <c r="E24" s="94">
        <v>1</v>
      </c>
      <c r="F24" s="95">
        <v>420.4</v>
      </c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&amp;L154AA202&amp;CФорма № Зведений- 10, Підрозділ: ТУ ДСА України в Житомирській областi,
 Початок періоду: 01.01.2020, Кінець періоду: 31.03.2020&amp;R&amp;P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Збаражська Алла Миколаївна</cp:lastModifiedBy>
  <cp:lastPrinted>2018-03-15T14:08:04Z</cp:lastPrinted>
  <dcterms:created xsi:type="dcterms:W3CDTF">2015-09-09T10:27:37Z</dcterms:created>
  <dcterms:modified xsi:type="dcterms:W3CDTF">2020-04-14T15:04:54Z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Зведений- 10_10006_1.2020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300765</vt:i4>
  </property>
  <property fmtid="{D5CDD505-2E9C-101B-9397-08002B2CF9AE}" pid="8" name="Тип зві">
    <vt:lpwstr>Зведений- 10</vt:lpwstr>
  </property>
  <property fmtid="{D5CDD505-2E9C-101B-9397-08002B2CF9AE}" pid="9" name="К.Cу">
    <vt:lpwstr>154AA202</vt:lpwstr>
  </property>
  <property fmtid="{D5CDD505-2E9C-101B-9397-08002B2CF9AE}" pid="10" name="Підрозд">
    <vt:lpwstr>ТУ ДСА України в Житомирській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168168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31.03.2020</vt:lpwstr>
  </property>
  <property fmtid="{D5CDD505-2E9C-101B-9397-08002B2CF9AE}" pid="15" name="Пері">
    <vt:lpwstr>перший квартал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3.24.3.2353</vt:lpwstr>
  </property>
</Properties>
</file>