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<sst xmlns="http://schemas.openxmlformats.org/spreadsheetml/2006/main" count="105" uniqueCount="90">
  <si>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</si>
  <si>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</si>
  <si>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</si>
  <si>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</si>
  <si>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</si>
  <si>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</si>
  <si>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</si>
  <si>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</si>
  <si>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</si>
  <si>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</si>
  <si>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</si>
  <si>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</si>
  <si>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</si>
  <si>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</si>
  <si>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</si>
  <si>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</si>
  <si>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</si>
  <si>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</si>
  <si>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</si>
  <si>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</si>
  <si>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</si>
  <si>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</si>
  <si>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</si>
  <si>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</si>
  <si>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</si>
  <si>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</si>
  <si>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</si>
  <si>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</si>
  <si>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</si>
  <si>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</si>
  <si>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</si>
  <si>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</si>
  <si>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</si>
  <si>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</si>
  <si>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</si>
  <si>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</si>
  <si>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</si>
  <si>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</si>
  <si>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</si>
  <si>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</si>
  <si>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</si>
  <si>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</si>
  <si>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</si>
  <si>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</si>
  <si>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</si>
  <si>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</si>
  <si>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</si>
  <si>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</si>
  <si>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</si>
  <si>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</si>
  <si>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</si>
  <si>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</si>
  <si>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</si>
  <si>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</si>
  <si>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</si>
  <si>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</si>
  <si>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</si>
  <si>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</si>
  <si>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</si>
  <si>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</si>
  <si>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</si>
  <si>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</si>
  <si>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</si>
  <si>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</si>
  <si>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</si>
  <si>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</si>
  <si>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</si>
  <si>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</si>
  <si>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</si>
  <si>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</si>
  <si>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</si>
  <si>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</si>
  <si>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</si>
  <si>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</si>
  <si>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</si>
  <si>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</si>
  <si>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</si>
  <si>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</si>
  <si>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</si>
  <si>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</si>
  <si>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</si>
  <si>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</si>
  <si>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</si>
  <si>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</si>
  <si>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Житомирській областi</t>
  </si>
  <si>
    <t>В.В. Морей</t>
  </si>
  <si>
    <t>Т.В. Моштук</t>
  </si>
  <si>
    <t>stat@zt.court.gov.ua</t>
  </si>
  <si>
    <t>13 липня 2015 року</t>
  </si>
  <si>
    <t>10014,  м. Житомир,  майдан Соборний, 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</si>
</sst>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1" sqref="A21:J2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2.75">
      <c r="A21" s="165" t="s">
        <v>89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&amp;L0793CD87&amp;C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88" t="s">
        <v>1</v>
      </c>
      <c r="B1" s="188"/>
      <c r="C1" s="188"/>
      <c r="D1" s="188"/>
      <c r="E1" s="188"/>
      <c r="F1" s="188"/>
      <c r="G1" s="188"/>
      <c r="H1" s="188"/>
    </row>
    <row r="2" spans="1:8" ht="15.75" customHeight="1">
      <c r="A2" s="198" t="s">
        <v>54</v>
      </c>
      <c r="B2" s="209" t="s">
        <v>58</v>
      </c>
      <c r="C2" s="210"/>
      <c r="D2" s="211"/>
      <c r="E2" s="207" t="s">
        <v>37</v>
      </c>
      <c r="F2" s="189" t="s">
        <v>38</v>
      </c>
      <c r="G2" s="190"/>
      <c r="H2" s="191"/>
    </row>
    <row r="3" spans="1:8" ht="15.75">
      <c r="A3" s="199"/>
      <c r="B3" s="212"/>
      <c r="C3" s="213"/>
      <c r="D3" s="214"/>
      <c r="E3" s="208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0"/>
      <c r="B4" s="215"/>
      <c r="C4" s="216"/>
      <c r="D4" s="217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17</v>
      </c>
      <c r="F5" s="73">
        <f>SUM(F15,F23,F24,F25)</f>
        <v>13</v>
      </c>
      <c r="G5" s="73">
        <f>SUM(G15,G23,G24,G25)</f>
        <v>0</v>
      </c>
      <c r="H5" s="73">
        <f>SUM(H15,H23,H24,H25)</f>
        <v>4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5</v>
      </c>
      <c r="F6" s="52">
        <v>3</v>
      </c>
      <c r="G6" s="52"/>
      <c r="H6" s="53">
        <v>2</v>
      </c>
    </row>
    <row r="7" spans="1:8" ht="21" customHeight="1">
      <c r="A7" s="31">
        <v>3</v>
      </c>
      <c r="B7" s="192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3"/>
      <c r="C8" s="185" t="s">
        <v>40</v>
      </c>
      <c r="D8" s="187"/>
      <c r="E8" s="51">
        <f t="shared" si="0"/>
        <v>4</v>
      </c>
      <c r="F8" s="52">
        <v>2</v>
      </c>
      <c r="G8" s="52"/>
      <c r="H8" s="53">
        <v>2</v>
      </c>
    </row>
    <row r="9" spans="1:8" ht="21" customHeight="1">
      <c r="A9" s="31">
        <v>5</v>
      </c>
      <c r="B9" s="193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4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5" t="s">
        <v>59</v>
      </c>
      <c r="C11" s="196"/>
      <c r="D11" s="197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5" t="s">
        <v>60</v>
      </c>
      <c r="C12" s="196"/>
      <c r="D12" s="197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95" t="s">
        <v>3</v>
      </c>
      <c r="C13" s="196"/>
      <c r="D13" s="197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204" t="s">
        <v>49</v>
      </c>
      <c r="C16" s="185" t="s">
        <v>50</v>
      </c>
      <c r="D16" s="187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205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5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5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5"/>
      <c r="C20" s="185" t="s">
        <v>7</v>
      </c>
      <c r="D20" s="187"/>
      <c r="E20" s="51">
        <f t="shared" si="0"/>
        <v>1</v>
      </c>
      <c r="F20" s="52">
        <v>1</v>
      </c>
      <c r="G20" s="52"/>
      <c r="H20" s="53"/>
    </row>
    <row r="21" spans="1:8" ht="20.25" customHeight="1">
      <c r="A21" s="44">
        <v>17</v>
      </c>
      <c r="B21" s="206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1" t="s">
        <v>17</v>
      </c>
      <c r="C22" s="202"/>
      <c r="D22" s="203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15</v>
      </c>
      <c r="F24" s="52">
        <v>12</v>
      </c>
      <c r="G24" s="52"/>
      <c r="H24" s="53">
        <v>3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1</v>
      </c>
      <c r="F26" s="63">
        <v>1</v>
      </c>
      <c r="G26" s="63"/>
      <c r="H26" s="58"/>
    </row>
    <row r="27" spans="1:8" ht="25.5" customHeight="1">
      <c r="A27" s="45">
        <v>23</v>
      </c>
      <c r="B27" s="195" t="s">
        <v>20</v>
      </c>
      <c r="C27" s="196"/>
      <c r="D27" s="197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13:D13"/>
    <mergeCell ref="A2:A4"/>
    <mergeCell ref="B27:D27"/>
    <mergeCell ref="B12:D12"/>
    <mergeCell ref="B22:D22"/>
    <mergeCell ref="C19:D19"/>
    <mergeCell ref="C20:D20"/>
    <mergeCell ref="C10:D10"/>
    <mergeCell ref="C21:D21"/>
    <mergeCell ref="B16:B21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C9:D9"/>
    <mergeCell ref="B28:H28"/>
    <mergeCell ref="B26:D26"/>
    <mergeCell ref="B25:D25"/>
    <mergeCell ref="B14:D14"/>
    <mergeCell ref="B24:D24"/>
    <mergeCell ref="B23:D23"/>
    <mergeCell ref="C16:D16"/>
    <mergeCell ref="C18:D18"/>
    <mergeCell ref="B15:D15"/>
    <mergeCell ref="C17:D1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&amp;L0793CD87&amp;CФорма № Зведений- 1-Л, Підрозділ: ТУ ДСА України в Житомирській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30</v>
      </c>
      <c r="F5" s="53">
        <f>SUM(F7,F21,F22,F23)</f>
        <v>22</v>
      </c>
      <c r="G5" s="53">
        <f>SUM(G7,G21,G22,G23)</f>
        <v>0</v>
      </c>
      <c r="H5" s="53">
        <f>SUM(H7,H21,H22,H23)</f>
        <v>8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10</v>
      </c>
      <c r="F6" s="66">
        <v>6</v>
      </c>
      <c r="G6" s="66"/>
      <c r="H6" s="66">
        <v>4</v>
      </c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4</v>
      </c>
      <c r="F7" s="58">
        <f>SUM(F8,F12,F14,F16,F17,F19,F20)</f>
        <v>2</v>
      </c>
      <c r="G7" s="58">
        <f>SUM(G8,G12,G14,G16,G17,G19,G20)</f>
        <v>0</v>
      </c>
      <c r="H7" s="58">
        <f>SUM(H8,H12,H14,H16,H17,H19,H20)</f>
        <v>2</v>
      </c>
      <c r="I7" s="20"/>
      <c r="J7" s="20"/>
      <c r="K7" s="20"/>
    </row>
    <row r="8" spans="1:11" ht="28.5" customHeight="1">
      <c r="A8" s="31">
        <v>4</v>
      </c>
      <c r="B8" s="198" t="s">
        <v>44</v>
      </c>
      <c r="C8" s="221" t="s">
        <v>68</v>
      </c>
      <c r="D8" s="221"/>
      <c r="E8" s="61">
        <f>SUM(F8:H8)</f>
        <v>1</v>
      </c>
      <c r="F8" s="63"/>
      <c r="G8" s="63"/>
      <c r="H8" s="58">
        <v>1</v>
      </c>
      <c r="I8" s="20"/>
      <c r="J8" s="20"/>
      <c r="K8" s="20"/>
    </row>
    <row r="9" spans="1:11" ht="29.25" customHeight="1">
      <c r="A9" s="31">
        <v>5</v>
      </c>
      <c r="B9" s="199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99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99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99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99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99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99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99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99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99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99"/>
      <c r="C19" s="221" t="s">
        <v>15</v>
      </c>
      <c r="D19" s="221"/>
      <c r="E19" s="61">
        <f t="shared" si="0"/>
        <v>2</v>
      </c>
      <c r="F19" s="58">
        <v>2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0"/>
      <c r="C20" s="221" t="s">
        <v>14</v>
      </c>
      <c r="D20" s="221"/>
      <c r="E20" s="61">
        <f t="shared" si="0"/>
        <v>1</v>
      </c>
      <c r="F20" s="58"/>
      <c r="G20" s="58"/>
      <c r="H20" s="58">
        <v>1</v>
      </c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26</v>
      </c>
      <c r="F23" s="58">
        <v>20</v>
      </c>
      <c r="G23" s="58"/>
      <c r="H23" s="58">
        <v>6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10</v>
      </c>
      <c r="F24" s="58">
        <v>6</v>
      </c>
      <c r="G24" s="58"/>
      <c r="H24" s="58">
        <v>4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&amp;L0793CD87&amp;CФорма № Зведений- 1-Л, Підрозділ: ТУ ДСА України в Житомирській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96" t="s">
        <v>63</v>
      </c>
      <c r="D7" s="197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6" t="s">
        <v>64</v>
      </c>
      <c r="D8" s="23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85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86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>
        <v>412373331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87</v>
      </c>
      <c r="F20" s="23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E3:E4"/>
    <mergeCell ref="G11:H11"/>
    <mergeCell ref="G12:H12"/>
    <mergeCell ref="G14:H14"/>
    <mergeCell ref="G15:H15"/>
    <mergeCell ref="E18:F18"/>
    <mergeCell ref="E19:F19"/>
    <mergeCell ref="E20:F20"/>
    <mergeCell ref="A3:A5"/>
    <mergeCell ref="C7:D7"/>
    <mergeCell ref="B7:B8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&amp;L0793CD87&amp;CФорма № Зведений- 1-Л, Підрозділ: ТУ ДСА України в Житомирській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kab304-1</cp:lastModifiedBy>
  <cp:lastPrinted>2015-07-13T08:32:19Z</cp:lastPrinted>
  <dcterms:created xsi:type="dcterms:W3CDTF">1996-10-08T23:32:33Z</dcterms:created>
  <dcterms:modified xsi:type="dcterms:W3CDTF">2015-07-13T08:39:32Z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Зведений- 1-Л_10006_2.2015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0793CD87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