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<sst xmlns="http://schemas.openxmlformats.org/spreadsheetml/2006/main" count="126" uniqueCount="103">
  <si>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</si>
  <si>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</si>
  <si>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</si>
  <si>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</si>
  <si>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</si>
  <si>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</si>
  <si>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</si>
  <si>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</si>
  <si>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</si>
  <si>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</si>
  <si>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</si>
  <si>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</si>
  <si>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</si>
  <si>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</si>
  <si>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</si>
  <si>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</si>
  <si>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</si>
  <si>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</si>
  <si>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</si>
  <si>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</si>
  <si>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</si>
  <si>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</si>
  <si>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</si>
  <si>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</si>
  <si>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</si>
  <si>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</si>
  <si>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</si>
  <si>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</si>
  <si>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</si>
  <si>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</si>
  <si>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</si>
  <si>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</si>
  <si>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</si>
  <si>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</si>
  <si>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</si>
  <si>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</si>
  <si>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</si>
  <si>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</si>
  <si>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</si>
  <si>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</si>
  <si>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</si>
  <si>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</si>
  <si>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</si>
  <si>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</si>
  <si>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</si>
  <si>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</si>
  <si>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</si>
  <si>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</si>
  <si>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</si>
  <si>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</si>
  <si>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</si>
  <si>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</si>
  <si>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</si>
  <si>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</si>
  <si>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</si>
  <si>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</si>
  <si>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</si>
  <si>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</si>
  <si>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</si>
  <si>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</si>
  <si>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</si>
  <si>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</si>
  <si>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</si>
  <si>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</si>
  <si>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</si>
  <si>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</si>
  <si>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</si>
  <si>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</si>
  <si>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</si>
  <si>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</si>
  <si>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</si>
  <si>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</si>
  <si>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</si>
  <si>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</si>
  <si>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</si>
  <si>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</si>
  <si>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</si>
  <si>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</si>
  <si>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</si>
  <si>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</si>
  <si>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</si>
  <si>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</si>
  <si>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</si>
  <si>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</si>
  <si>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</si>
  <si>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</si>
  <si>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</si>
  <si>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</si>
  <si>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</si>
  <si>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</si>
  <si>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</si>
  <si>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</si>
  <si>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</si>
  <si>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</si>
  <si>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</si>
  <si>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</si>
  <si>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В.В. Морей</t>
  </si>
  <si>
    <t>Т.В. Моштук</t>
  </si>
  <si>
    <t>stat@zt.court.gov.ua</t>
  </si>
  <si>
    <t>10 липня 2015 року</t>
  </si>
  <si>
    <t>перше півріччя 2015 року</t>
  </si>
  <si>
    <t>ТУ ДСА України в Житомирській областi</t>
  </si>
  <si>
    <t>10014,  м. Житомир,  майдан Соборний, 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</si>
</sst>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view="pageBreakPreview" zoomScaleNormal="80" zoomScaleSheetLayoutView="10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7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9920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12.75" customHeight="1">
      <c r="A8" s="111" t="s">
        <v>15</v>
      </c>
      <c r="B8" s="109" t="s">
        <v>4</v>
      </c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9"/>
      <c r="B9" s="109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1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9"/>
      <c r="B10" s="109"/>
      <c r="C10" s="100"/>
      <c r="D10" s="100"/>
      <c r="E10" s="100"/>
      <c r="F10" s="100"/>
      <c r="G10" s="100"/>
      <c r="H10" s="101"/>
      <c r="I10" s="101"/>
      <c r="J10" s="100"/>
      <c r="K10" s="100"/>
      <c r="L10" s="100"/>
      <c r="M10" s="100"/>
      <c r="N10" s="100"/>
      <c r="O10" s="100"/>
      <c r="P10" s="100"/>
    </row>
    <row r="11" spans="1:16" ht="12.75">
      <c r="A11" s="109"/>
      <c r="B11" s="109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9"/>
      <c r="B12" s="109"/>
      <c r="C12" s="100"/>
      <c r="D12" s="100"/>
      <c r="E12" s="100"/>
      <c r="F12" s="100"/>
      <c r="G12" s="100"/>
      <c r="H12" s="101"/>
      <c r="I12" s="101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9"/>
      <c r="B13" s="109"/>
      <c r="C13" s="100"/>
      <c r="D13" s="100"/>
      <c r="E13" s="100"/>
      <c r="F13" s="100"/>
      <c r="G13" s="100"/>
      <c r="H13" s="101"/>
      <c r="I13" s="101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9"/>
      <c r="B14" s="109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19352</v>
      </c>
      <c r="B16" s="55">
        <v>173934461</v>
      </c>
      <c r="C16" s="55">
        <v>101</v>
      </c>
      <c r="D16" s="55">
        <v>919567</v>
      </c>
      <c r="E16" s="56">
        <v>34</v>
      </c>
      <c r="F16" s="55">
        <v>4216</v>
      </c>
      <c r="G16" s="56">
        <v>5478335</v>
      </c>
      <c r="H16" s="55">
        <v>75</v>
      </c>
      <c r="I16" s="55">
        <v>582320</v>
      </c>
      <c r="J16" s="55">
        <v>1015</v>
      </c>
      <c r="K16" s="55">
        <v>5443</v>
      </c>
      <c r="L16" s="55">
        <v>223704</v>
      </c>
      <c r="M16" s="55">
        <v>4823</v>
      </c>
      <c r="N16" s="55">
        <v>801747</v>
      </c>
      <c r="O16" s="55">
        <v>636</v>
      </c>
      <c r="P16" s="55">
        <v>592536</v>
      </c>
    </row>
    <row r="17" spans="1:15" ht="39.75" customHeight="1">
      <c r="A17" s="63">
        <v>21</v>
      </c>
      <c r="B17" s="63">
        <v>21</v>
      </c>
      <c r="C17" s="63">
        <v>15</v>
      </c>
      <c r="D17" s="63">
        <v>34894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2"/>
      <c r="F29" s="11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&amp;L17D6DCBD&amp;CФорма № Зведений- 4 (МС), Підрозділ: ТУ ДСА України в Житомирській областi,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view="pageBreakPreview" zoomScale="60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5" t="s">
        <v>52</v>
      </c>
      <c r="K6" s="126" t="s">
        <v>10</v>
      </c>
      <c r="L6" s="127"/>
      <c r="M6" s="127"/>
      <c r="N6" s="127"/>
    </row>
    <row r="7" spans="2:14" ht="20.25" customHeight="1">
      <c r="B7" s="114"/>
      <c r="C7" s="114"/>
      <c r="D7" s="118"/>
      <c r="E7" s="118"/>
      <c r="F7" s="118"/>
      <c r="G7" s="118"/>
      <c r="H7" s="118"/>
      <c r="I7" s="118"/>
      <c r="J7" s="125"/>
      <c r="K7" s="127"/>
      <c r="L7" s="127"/>
      <c r="M7" s="127"/>
      <c r="N7" s="127"/>
    </row>
    <row r="8" spans="2:17" ht="24.75" customHeight="1">
      <c r="B8" s="113">
        <v>1</v>
      </c>
      <c r="C8" s="114"/>
      <c r="D8" s="115" t="s">
        <v>40</v>
      </c>
      <c r="E8" s="115"/>
      <c r="F8" s="115"/>
      <c r="G8" s="115"/>
      <c r="H8" s="115"/>
      <c r="I8" s="115"/>
      <c r="J8" s="47" t="s">
        <v>41</v>
      </c>
      <c r="K8" s="116">
        <f>SUM(R10:R17)</f>
        <v>6600000</v>
      </c>
      <c r="L8" s="117"/>
      <c r="M8" s="117"/>
      <c r="N8" s="117"/>
      <c r="Q8" s="41"/>
    </row>
    <row r="9" spans="2:14" ht="24.75" customHeight="1">
      <c r="B9" s="113">
        <v>2</v>
      </c>
      <c r="C9" s="118"/>
      <c r="D9" s="115" t="s">
        <v>53</v>
      </c>
      <c r="E9" s="115"/>
      <c r="F9" s="115"/>
      <c r="G9" s="115"/>
      <c r="H9" s="115"/>
      <c r="I9" s="115"/>
      <c r="J9" s="47" t="s">
        <v>41</v>
      </c>
      <c r="K9" s="116">
        <v>2253051</v>
      </c>
      <c r="L9" s="117"/>
      <c r="M9" s="117"/>
      <c r="N9" s="117"/>
    </row>
    <row r="10" spans="2:18" ht="24.75" customHeight="1">
      <c r="B10" s="113">
        <v>3</v>
      </c>
      <c r="C10" s="114"/>
      <c r="D10" s="115" t="s">
        <v>42</v>
      </c>
      <c r="E10" s="115"/>
      <c r="F10" s="115"/>
      <c r="G10" s="115"/>
      <c r="H10" s="115"/>
      <c r="I10" s="115"/>
      <c r="J10" s="47" t="s">
        <v>41</v>
      </c>
      <c r="K10" s="116"/>
      <c r="L10" s="117"/>
      <c r="M10" s="117"/>
      <c r="N10" s="117"/>
      <c r="R10">
        <f>'Роз.3'!D7</f>
        <v>929412</v>
      </c>
    </row>
    <row r="11" spans="2:18" ht="24.75" customHeight="1">
      <c r="B11" s="113">
        <v>4</v>
      </c>
      <c r="C11" s="114"/>
      <c r="D11" s="115" t="s">
        <v>43</v>
      </c>
      <c r="E11" s="115"/>
      <c r="F11" s="115"/>
      <c r="G11" s="115"/>
      <c r="H11" s="115"/>
      <c r="I11" s="115"/>
      <c r="J11" s="47">
        <v>212</v>
      </c>
      <c r="K11" s="116">
        <v>1462440</v>
      </c>
      <c r="L11" s="117"/>
      <c r="M11" s="117"/>
      <c r="N11" s="117"/>
      <c r="R11">
        <f>'Роз.3'!E7</f>
        <v>1500358</v>
      </c>
    </row>
    <row r="12" spans="2:18" ht="24.75" customHeight="1">
      <c r="B12" s="113">
        <v>5</v>
      </c>
      <c r="C12" s="114"/>
      <c r="D12" s="115" t="s">
        <v>44</v>
      </c>
      <c r="E12" s="115"/>
      <c r="F12" s="115"/>
      <c r="G12" s="115"/>
      <c r="H12" s="115"/>
      <c r="I12" s="115"/>
      <c r="J12" s="47">
        <v>201</v>
      </c>
      <c r="K12" s="116"/>
      <c r="L12" s="117"/>
      <c r="M12" s="117"/>
      <c r="N12" s="117"/>
      <c r="R12">
        <f>'Роз.3'!F7</f>
        <v>14410</v>
      </c>
    </row>
    <row r="13" spans="2:18" ht="24.75" customHeight="1">
      <c r="B13" s="113">
        <v>6</v>
      </c>
      <c r="C13" s="114"/>
      <c r="D13" s="115" t="s">
        <v>54</v>
      </c>
      <c r="E13" s="115"/>
      <c r="F13" s="115"/>
      <c r="G13" s="115"/>
      <c r="H13" s="115"/>
      <c r="I13" s="115"/>
      <c r="J13" s="47">
        <v>207</v>
      </c>
      <c r="K13" s="116"/>
      <c r="L13" s="117"/>
      <c r="M13" s="117"/>
      <c r="N13" s="117"/>
      <c r="R13">
        <f>'Роз.3'!G7</f>
        <v>27204</v>
      </c>
    </row>
    <row r="14" spans="2:18" ht="24.75" customHeight="1">
      <c r="B14" s="113">
        <v>7</v>
      </c>
      <c r="C14" s="114"/>
      <c r="D14" s="115" t="s">
        <v>55</v>
      </c>
      <c r="E14" s="115"/>
      <c r="F14" s="115"/>
      <c r="G14" s="115"/>
      <c r="H14" s="115"/>
      <c r="I14" s="115"/>
      <c r="J14" s="47">
        <v>208</v>
      </c>
      <c r="K14" s="116"/>
      <c r="L14" s="117"/>
      <c r="M14" s="117"/>
      <c r="N14" s="117"/>
      <c r="R14">
        <f>'Роз.3'!H7</f>
        <v>2226703</v>
      </c>
    </row>
    <row r="15" spans="2:18" ht="24.75" customHeight="1">
      <c r="B15" s="113">
        <v>8</v>
      </c>
      <c r="C15" s="114"/>
      <c r="D15" s="99" t="s">
        <v>45</v>
      </c>
      <c r="E15" s="99"/>
      <c r="F15" s="99"/>
      <c r="G15" s="99"/>
      <c r="H15" s="99"/>
      <c r="I15" s="99"/>
      <c r="J15" s="46">
        <v>201</v>
      </c>
      <c r="K15" s="116"/>
      <c r="L15" s="117"/>
      <c r="M15" s="117"/>
      <c r="N15" s="117"/>
      <c r="R15">
        <f>'Роз.3'!I7</f>
        <v>1867079</v>
      </c>
    </row>
    <row r="16" spans="2:18" ht="24.75" customHeight="1">
      <c r="B16" s="113">
        <v>9</v>
      </c>
      <c r="C16" s="114"/>
      <c r="D16" s="115" t="s">
        <v>56</v>
      </c>
      <c r="E16" s="115"/>
      <c r="F16" s="115"/>
      <c r="G16" s="115"/>
      <c r="H16" s="115"/>
      <c r="I16" s="115"/>
      <c r="J16" s="47">
        <v>207</v>
      </c>
      <c r="K16" s="116"/>
      <c r="L16" s="117"/>
      <c r="M16" s="117"/>
      <c r="N16" s="117"/>
      <c r="R16">
        <f>'Роз.3'!J7</f>
        <v>34834</v>
      </c>
    </row>
    <row r="17" spans="2:18" ht="24.75" customHeight="1">
      <c r="B17" s="113">
        <v>10</v>
      </c>
      <c r="C17" s="114"/>
      <c r="D17" s="115" t="s">
        <v>46</v>
      </c>
      <c r="E17" s="115"/>
      <c r="F17" s="115"/>
      <c r="G17" s="115"/>
      <c r="H17" s="115"/>
      <c r="I17" s="115"/>
      <c r="J17" s="47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3">
        <v>11</v>
      </c>
      <c r="C18" s="114"/>
      <c r="D18" s="115" t="s">
        <v>47</v>
      </c>
      <c r="E18" s="115"/>
      <c r="F18" s="115"/>
      <c r="G18" s="115"/>
      <c r="H18" s="115"/>
      <c r="I18" s="115"/>
      <c r="J18" s="47">
        <v>222</v>
      </c>
      <c r="K18" s="116"/>
      <c r="L18" s="117"/>
      <c r="M18" s="117"/>
      <c r="N18" s="117"/>
    </row>
    <row r="19" spans="2:14" ht="24.75" customHeight="1">
      <c r="B19" s="113">
        <v>12</v>
      </c>
      <c r="C19" s="114"/>
      <c r="D19" s="115" t="s">
        <v>48</v>
      </c>
      <c r="E19" s="115"/>
      <c r="F19" s="115"/>
      <c r="G19" s="115"/>
      <c r="H19" s="115"/>
      <c r="I19" s="115"/>
      <c r="J19" s="47">
        <v>227</v>
      </c>
      <c r="K19" s="116"/>
      <c r="L19" s="117"/>
      <c r="M19" s="117"/>
      <c r="N19" s="117"/>
    </row>
    <row r="20" spans="2:14" ht="24.75" customHeight="1">
      <c r="B20" s="113">
        <v>13</v>
      </c>
      <c r="C20" s="114"/>
      <c r="D20" s="115" t="s">
        <v>57</v>
      </c>
      <c r="E20" s="115"/>
      <c r="F20" s="115"/>
      <c r="G20" s="115"/>
      <c r="H20" s="115"/>
      <c r="I20" s="115"/>
      <c r="J20" s="47">
        <v>176</v>
      </c>
      <c r="K20" s="116">
        <v>36518</v>
      </c>
      <c r="L20" s="117"/>
      <c r="M20" s="117"/>
      <c r="N20" s="11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&amp;L17D6DCBD&amp;CФорма № Зведений- 4 (МС), Підрозділ: ТУ ДСА України в Житомирській областi,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view="pageBreakPreview" zoomScale="60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2" t="s">
        <v>11</v>
      </c>
      <c r="B1" s="92"/>
      <c r="C1" s="92"/>
      <c r="D1" s="92"/>
      <c r="E1" s="92"/>
      <c r="F1" s="92"/>
      <c r="G1" s="92"/>
      <c r="H1" s="92"/>
      <c r="I1" s="92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94" t="s">
        <v>51</v>
      </c>
      <c r="C2" s="94"/>
      <c r="D2" s="94"/>
      <c r="E2" s="94"/>
      <c r="F2" s="94"/>
      <c r="G2" s="94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4"/>
      <c r="B4" s="114"/>
      <c r="C4" s="129" t="s">
        <v>38</v>
      </c>
      <c r="D4" s="113" t="s">
        <v>31</v>
      </c>
      <c r="E4" s="113"/>
      <c r="F4" s="113" t="s">
        <v>32</v>
      </c>
      <c r="G4" s="128"/>
      <c r="H4" s="113" t="s">
        <v>33</v>
      </c>
      <c r="I4" s="128"/>
      <c r="J4" s="113" t="s">
        <v>34</v>
      </c>
      <c r="K4" s="113"/>
      <c r="L4" s="2"/>
      <c r="M4" s="2"/>
      <c r="N4" s="2"/>
      <c r="O4" s="2"/>
      <c r="P4" s="2"/>
      <c r="Q4" s="2"/>
    </row>
    <row r="5" spans="1:17" ht="32.25" customHeight="1">
      <c r="A5" s="114"/>
      <c r="B5" s="11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4"/>
      <c r="B6" s="11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95" t="s">
        <v>70</v>
      </c>
      <c r="B7" s="90"/>
      <c r="C7" s="34">
        <v>1</v>
      </c>
      <c r="D7" s="57">
        <f>SUM(D8:D20)</f>
        <v>929412</v>
      </c>
      <c r="E7" s="57">
        <f>SUM(E8:E20)</f>
        <v>1500358</v>
      </c>
      <c r="F7" s="57">
        <f aca="true" t="shared" si="0" ref="F7:K7">SUM(F8:F20)</f>
        <v>14410</v>
      </c>
      <c r="G7" s="57">
        <f t="shared" si="0"/>
        <v>27204</v>
      </c>
      <c r="H7" s="57">
        <f t="shared" si="0"/>
        <v>2226703</v>
      </c>
      <c r="I7" s="57">
        <f t="shared" si="0"/>
        <v>1867079</v>
      </c>
      <c r="J7" s="57">
        <f t="shared" si="0"/>
        <v>34834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98" t="s">
        <v>66</v>
      </c>
      <c r="B8" s="90"/>
      <c r="C8" s="34">
        <v>2</v>
      </c>
      <c r="D8" s="58">
        <v>161</v>
      </c>
      <c r="E8" s="58"/>
      <c r="F8" s="58">
        <v>1040</v>
      </c>
      <c r="G8" s="58"/>
      <c r="H8" s="58">
        <v>53770</v>
      </c>
      <c r="I8" s="58"/>
      <c r="J8" s="58">
        <v>3127</v>
      </c>
      <c r="K8" s="58"/>
      <c r="L8" s="2"/>
      <c r="M8" s="2"/>
      <c r="N8" s="2"/>
      <c r="O8" s="2"/>
      <c r="P8" s="2"/>
      <c r="Q8" s="2"/>
    </row>
    <row r="9" spans="1:17" ht="15" customHeight="1">
      <c r="A9" s="96" t="s">
        <v>18</v>
      </c>
      <c r="B9" s="97"/>
      <c r="C9" s="34">
        <v>3</v>
      </c>
      <c r="D9" s="55">
        <v>35376</v>
      </c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93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96" t="s">
        <v>20</v>
      </c>
      <c r="B11" s="97"/>
      <c r="C11" s="34">
        <v>5</v>
      </c>
      <c r="D11" s="55">
        <v>192</v>
      </c>
      <c r="E11" s="55"/>
      <c r="F11" s="55">
        <v>1120</v>
      </c>
      <c r="G11" s="55"/>
      <c r="H11" s="55">
        <v>3048</v>
      </c>
      <c r="I11" s="55">
        <v>14116</v>
      </c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>
        <v>868279</v>
      </c>
      <c r="E12" s="55"/>
      <c r="F12" s="55"/>
      <c r="G12" s="55"/>
      <c r="H12" s="55">
        <v>630039</v>
      </c>
      <c r="I12" s="55">
        <v>36203</v>
      </c>
      <c r="J12" s="55">
        <v>510</v>
      </c>
      <c r="K12" s="55"/>
      <c r="L12" s="2"/>
      <c r="M12" s="2"/>
      <c r="N12" s="2"/>
      <c r="O12" s="2"/>
      <c r="P12" s="2"/>
      <c r="Q12" s="2"/>
    </row>
    <row r="13" spans="1:17" ht="13.5" customHeight="1">
      <c r="A13" s="96" t="s">
        <v>21</v>
      </c>
      <c r="B13" s="97"/>
      <c r="C13" s="34">
        <v>7</v>
      </c>
      <c r="D13" s="55">
        <v>636</v>
      </c>
      <c r="E13" s="55"/>
      <c r="F13" s="55"/>
      <c r="G13" s="55"/>
      <c r="H13" s="55">
        <v>638120</v>
      </c>
      <c r="I13" s="55">
        <v>4100</v>
      </c>
      <c r="J13" s="55">
        <v>22290</v>
      </c>
      <c r="K13" s="55"/>
      <c r="L13" s="2"/>
      <c r="M13" s="2"/>
      <c r="N13" s="2"/>
      <c r="O13" s="2"/>
      <c r="P13" s="2"/>
      <c r="Q13" s="2"/>
    </row>
    <row r="14" spans="1:17" ht="15" customHeight="1">
      <c r="A14" s="96" t="s">
        <v>22</v>
      </c>
      <c r="B14" s="97"/>
      <c r="C14" s="34">
        <v>8</v>
      </c>
      <c r="D14" s="55">
        <v>5946</v>
      </c>
      <c r="E14" s="55"/>
      <c r="F14" s="55"/>
      <c r="G14" s="55"/>
      <c r="H14" s="55">
        <v>34138</v>
      </c>
      <c r="I14" s="55">
        <v>793359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96" t="s">
        <v>23</v>
      </c>
      <c r="B15" s="97"/>
      <c r="C15" s="34">
        <v>9</v>
      </c>
      <c r="D15" s="55"/>
      <c r="E15" s="55">
        <v>1462440</v>
      </c>
      <c r="F15" s="55"/>
      <c r="G15" s="55"/>
      <c r="H15" s="55">
        <v>138454</v>
      </c>
      <c r="I15" s="55">
        <v>66160</v>
      </c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96" t="s">
        <v>24</v>
      </c>
      <c r="B16" s="97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96" t="s">
        <v>25</v>
      </c>
      <c r="B17" s="93"/>
      <c r="C17" s="34">
        <v>11</v>
      </c>
      <c r="D17" s="55">
        <v>6639</v>
      </c>
      <c r="E17" s="55">
        <v>18265</v>
      </c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96" t="s">
        <v>26</v>
      </c>
      <c r="B18" s="114"/>
      <c r="C18" s="34">
        <v>12</v>
      </c>
      <c r="D18" s="55"/>
      <c r="E18" s="55">
        <v>19653</v>
      </c>
      <c r="F18" s="55">
        <v>2922</v>
      </c>
      <c r="G18" s="55">
        <v>27204</v>
      </c>
      <c r="H18" s="55"/>
      <c r="I18" s="55">
        <v>306273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96" t="s">
        <v>27</v>
      </c>
      <c r="B19" s="96"/>
      <c r="C19" s="34">
        <v>13</v>
      </c>
      <c r="D19" s="55">
        <v>976</v>
      </c>
      <c r="E19" s="55"/>
      <c r="F19" s="55">
        <v>3291</v>
      </c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96" t="s">
        <v>28</v>
      </c>
      <c r="B20" s="97"/>
      <c r="C20" s="34">
        <v>14</v>
      </c>
      <c r="D20" s="55">
        <v>11207</v>
      </c>
      <c r="E20" s="55"/>
      <c r="F20" s="55">
        <v>6037</v>
      </c>
      <c r="G20" s="55"/>
      <c r="H20" s="55">
        <v>729134</v>
      </c>
      <c r="I20" s="55">
        <v>646868</v>
      </c>
      <c r="J20" s="55">
        <v>8907</v>
      </c>
      <c r="K20" s="55"/>
      <c r="L20" s="2"/>
      <c r="M20" s="2"/>
      <c r="N20" s="2"/>
      <c r="O20" s="2"/>
      <c r="P20" s="2"/>
      <c r="Q20" s="2"/>
    </row>
    <row r="21" spans="1:17" ht="21" customHeight="1">
      <c r="A21" s="91" t="s">
        <v>16</v>
      </c>
      <c r="B21" s="48" t="s">
        <v>29</v>
      </c>
      <c r="C21" s="34">
        <v>15</v>
      </c>
      <c r="D21" s="55">
        <v>23634</v>
      </c>
      <c r="E21" s="55">
        <v>18265</v>
      </c>
      <c r="F21" s="55">
        <v>5082</v>
      </c>
      <c r="G21" s="55"/>
      <c r="H21" s="55">
        <v>896364</v>
      </c>
      <c r="I21" s="55">
        <v>483358</v>
      </c>
      <c r="J21" s="55">
        <v>7890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91"/>
      <c r="B22" s="35" t="s">
        <v>30</v>
      </c>
      <c r="C22" s="34">
        <v>16</v>
      </c>
      <c r="D22" s="55"/>
      <c r="E22" s="55"/>
      <c r="F22" s="55">
        <v>2641</v>
      </c>
      <c r="G22" s="55"/>
      <c r="H22" s="55">
        <v>64729</v>
      </c>
      <c r="I22" s="55">
        <v>7645</v>
      </c>
      <c r="J22" s="55">
        <v>3654</v>
      </c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90"/>
      <c r="C23" s="34">
        <v>17</v>
      </c>
      <c r="D23" s="55">
        <v>866364</v>
      </c>
      <c r="E23" s="55"/>
      <c r="F23" s="55">
        <v>6037</v>
      </c>
      <c r="G23" s="55"/>
      <c r="H23" s="55">
        <v>261553</v>
      </c>
      <c r="I23" s="55">
        <v>108704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>
        <v>39414</v>
      </c>
      <c r="E24" s="55">
        <v>1482093</v>
      </c>
      <c r="F24" s="55">
        <v>650</v>
      </c>
      <c r="G24" s="55">
        <v>27204</v>
      </c>
      <c r="H24" s="55">
        <v>1004057</v>
      </c>
      <c r="I24" s="55">
        <v>1267372</v>
      </c>
      <c r="J24" s="55">
        <v>23290</v>
      </c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>
        <v>1212</v>
      </c>
      <c r="F25" s="55"/>
      <c r="G25" s="55"/>
      <c r="H25" s="55">
        <v>1250</v>
      </c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39414</v>
      </c>
      <c r="E27" s="57">
        <f aca="true" t="shared" si="1" ref="E27:K27">E24-E25-E26</f>
        <v>1480881</v>
      </c>
      <c r="F27" s="57">
        <f t="shared" si="1"/>
        <v>650</v>
      </c>
      <c r="G27" s="57">
        <f t="shared" si="1"/>
        <v>27204</v>
      </c>
      <c r="H27" s="57">
        <f t="shared" si="1"/>
        <v>1002807</v>
      </c>
      <c r="I27" s="57">
        <f t="shared" si="1"/>
        <v>1267372</v>
      </c>
      <c r="J27" s="57">
        <f t="shared" si="1"/>
        <v>23290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2"/>
      <c r="D30" s="142"/>
      <c r="F30" s="143" t="s">
        <v>96</v>
      </c>
      <c r="G30" s="143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4" t="s">
        <v>90</v>
      </c>
      <c r="D31" s="144"/>
      <c r="F31" s="145" t="s">
        <v>91</v>
      </c>
      <c r="G31" s="145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2"/>
      <c r="D33" s="142"/>
      <c r="F33" s="143" t="s">
        <v>97</v>
      </c>
      <c r="G33" s="143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4" t="s">
        <v>90</v>
      </c>
      <c r="D34" s="144"/>
      <c r="F34" s="145" t="s">
        <v>91</v>
      </c>
      <c r="G34" s="145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6">
        <v>412373331</v>
      </c>
      <c r="D37" s="146"/>
      <c r="E37" s="146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7"/>
      <c r="D38" s="147"/>
      <c r="E38" s="147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0" t="s">
        <v>98</v>
      </c>
      <c r="D39" s="140"/>
      <c r="E39" s="140"/>
      <c r="G39" s="141" t="s">
        <v>99</v>
      </c>
      <c r="H39" s="141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A11:B11"/>
    <mergeCell ref="B2:G2"/>
    <mergeCell ref="A9:B9"/>
    <mergeCell ref="A10:B10"/>
    <mergeCell ref="A16:B16"/>
    <mergeCell ref="A8:B8"/>
    <mergeCell ref="A21:A22"/>
    <mergeCell ref="A13:B13"/>
    <mergeCell ref="A12:B12"/>
    <mergeCell ref="A20:B20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&amp;L17D6DCBD&amp;CФорма № Зведений- 4 (МС), Підрозділ: ТУ ДСА України в Житомирській областi,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C19" sqref="C19:N1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100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101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102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/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&amp;L17D6DCBD&amp;C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kab304-1</cp:lastModifiedBy>
  <cp:lastPrinted>2015-07-13T09:05:35Z</cp:lastPrinted>
  <dcterms:created xsi:type="dcterms:W3CDTF">2004-04-22T12:55:32Z</dcterms:created>
  <dcterms:modified xsi:type="dcterms:W3CDTF">2015-07-13T09:05:38Z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(МС)_10006_2.2015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17D6DCBD</vt:lpwstr>
  </property>
  <property fmtid="{D5CDD505-2E9C-101B-9397-08002B2CF9AE}" pid="9" name="Підрозділ">
    <vt:lpwstr>ТУ ДСА України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3.13.0.500</vt:lpwstr>
  </property>
</Properties>
</file>